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Data9\DAL$\Commun\Division Restauration\11 Achats\01-MARCHES ALIMENTAIRE\06- MARCHE PAIN\2025-2027\"/>
    </mc:Choice>
  </mc:AlternateContent>
  <xr:revisionPtr revIDLastSave="0" documentId="13_ncr:1_{B5C6E4DF-639E-4940-A8E2-60E03CEC05EE}" xr6:coauthVersionLast="36" xr6:coauthVersionMax="36" xr10:uidLastSave="{00000000-0000-0000-0000-000000000000}"/>
  <bookViews>
    <workbookView xWindow="0" yWindow="0" windowWidth="20490" windowHeight="6945" firstSheet="11" activeTab="15" xr2:uid="{4AEA4A69-59CE-4BE4-9061-0C77A9D0CB9A}"/>
  </bookViews>
  <sheets>
    <sheet name="Lot N°1 CHU" sheetId="17" r:id="rId1"/>
    <sheet name="LOT 2 ST FELICIEN" sheetId="13" r:id="rId2"/>
    <sheet name="LOT 3 CH DU FOREZ" sheetId="2" r:id="rId3"/>
    <sheet name="LOT 4 CH ST GALMIER" sheetId="4" r:id="rId4"/>
    <sheet name="LOT 5 CH de SERRIERE" sheetId="3" r:id="rId5"/>
    <sheet name="LOT 6 CHAZELLE SUR LYON" sheetId="10" r:id="rId6"/>
    <sheet name="LOT 7 ROANNE" sheetId="12" r:id="rId7"/>
    <sheet name="LOT 8 FIRMINY (2)" sheetId="19" r:id="rId8"/>
    <sheet name="LOT 9 CH CLAUDINON" sheetId="11" r:id="rId9"/>
    <sheet name="LOT 10 HDG" sheetId="18" r:id="rId10"/>
    <sheet name="LOT 11 ANNONAY" sheetId="6" r:id="rId11"/>
    <sheet name="LOT 12 ST JUST LA PENDUE" sheetId="5" r:id="rId12"/>
    <sheet name="LOT 14 BOEN" sheetId="14" r:id="rId13"/>
    <sheet name="LOT 15 ST LAURENT CHAM" sheetId="9" r:id="rId14"/>
    <sheet name="LOT 17 HAUTE RIVOIRE" sheetId="8" r:id="rId15"/>
    <sheet name="LOT 18 CH DE CHARLIEU" sheetId="7" r:id="rId16"/>
  </sheets>
  <externalReferences>
    <externalReference r:id="rId17"/>
  </externalReferences>
  <definedNames>
    <definedName name="A" localSheetId="9">#REF!</definedName>
    <definedName name="A">#REF!</definedName>
    <definedName name="Beg_Bal" localSheetId="9">#REF!</definedName>
    <definedName name="Beg_Bal">#REF!</definedName>
    <definedName name="Data" localSheetId="9">#REF!</definedName>
    <definedName name="Data">#REF!</definedName>
    <definedName name="End_Bal" localSheetId="9">#REF!</definedName>
    <definedName name="End_Bal">#REF!</definedName>
    <definedName name="Extra_Pay" localSheetId="9">#REF!</definedName>
    <definedName name="Extra_Pay">#REF!</definedName>
    <definedName name="Full_Print" localSheetId="9">#REF!</definedName>
    <definedName name="Full_Print">#REF!</definedName>
    <definedName name="Header_Row" localSheetId="9">ROW(#REF!)</definedName>
    <definedName name="Header_Row">ROW(#REF!)</definedName>
    <definedName name="Int" localSheetId="9">#REF!</definedName>
    <definedName name="Int">#REF!</definedName>
    <definedName name="Interest_Rate" localSheetId="9">#REF!</definedName>
    <definedName name="Interest_Rate">#REF!</definedName>
    <definedName name="Last_Row" localSheetId="9">IF('LOT 10 HDG'!Values_Entered,'LOT 10 HDG'!Header_Row+'LOT 10 HDG'!Number_of_Payments,'LOT 10 HDG'!Header_Row)</definedName>
    <definedName name="Last_Row">IF(Values_Entered,Header_Row+Number_of_Payments,Header_Row)</definedName>
    <definedName name="Loan_Amount" localSheetId="9">#REF!</definedName>
    <definedName name="Loan_Amount">#REF!</definedName>
    <definedName name="Loan_Start" localSheetId="9">#REF!</definedName>
    <definedName name="Loan_Start">#REF!</definedName>
    <definedName name="Loan_Years" localSheetId="9">#REF!</definedName>
    <definedName name="Loan_Years">#REF!</definedName>
    <definedName name="Num_Pmt_Per_Year" localSheetId="9">#REF!</definedName>
    <definedName name="Num_Pmt_Per_Year">#REF!</definedName>
    <definedName name="Number_of_Payments" localSheetId="9">MATCH(0.01,'LOT 10 HDG'!End_Bal,-1)+1</definedName>
    <definedName name="Number_of_Payments">MATCH(0.01,End_Bal,-1)+1</definedName>
    <definedName name="Pay_Date" localSheetId="9">#REF!</definedName>
    <definedName name="Pay_Date">#REF!</definedName>
    <definedName name="Pay_Num" localSheetId="9">#REF!</definedName>
    <definedName name="Pay_Num">#REF!</definedName>
    <definedName name="Payment_Date" localSheetId="9">DATE(YEAR('LOT 10 HDG'!Loan_Start),MONTH('LOT 10 HDG'!Loan_Start)+Payment_Number,DAY('LOT 10 HDG'!Loan_Start))</definedName>
    <definedName name="Payment_Date" localSheetId="12">DATE(YEAR([1]!Loan_Start),MONTH([1]!Loan_Start)+Payment_Number,DAY([1]!Loan_Start))</definedName>
    <definedName name="Payment_Date">DATE(YEAR(Loan_Start),MONTH(Loan_Start)+Payment_Number,DAY(Loan_Start))</definedName>
    <definedName name="Payment_Needed">"Payment Needed"</definedName>
    <definedName name="Princ" localSheetId="9">#REF!</definedName>
    <definedName name="Princ">#REF!</definedName>
    <definedName name="Print_Area_Reset" localSheetId="9">OFFSET('LOT 10 HDG'!Full_Print,0,0,'LOT 10 HDG'!Last_Row)</definedName>
    <definedName name="Print_Area_Reset">OFFSET(Full_Print,0,0,Last_Row)</definedName>
    <definedName name="Reimbursement">"Reimbursement"</definedName>
    <definedName name="Sched_Pay" localSheetId="9">#REF!</definedName>
    <definedName name="Sched_Pay">#REF!</definedName>
    <definedName name="Scheduled_Extra_Payments" localSheetId="9">#REF!</definedName>
    <definedName name="Scheduled_Extra_Payments">#REF!</definedName>
    <definedName name="Scheduled_Interest_Rate" localSheetId="9">#REF!</definedName>
    <definedName name="Scheduled_Interest_Rate">#REF!</definedName>
    <definedName name="Scheduled_Monthly_Payment" localSheetId="9">#REF!</definedName>
    <definedName name="Scheduled_Monthly_Payment">#REF!</definedName>
    <definedName name="Total_Interest" localSheetId="9">#REF!</definedName>
    <definedName name="Total_Interest">#REF!</definedName>
    <definedName name="Total_Pay" localSheetId="9">#REF!</definedName>
    <definedName name="Total_Pay">#REF!</definedName>
    <definedName name="Total_Payment" localSheetId="9">Scheduled_Payment+Extra_Payment</definedName>
    <definedName name="Total_Payment" localSheetId="12">Scheduled_Payment+Extra_Payment</definedName>
    <definedName name="Total_Payment">Scheduled_Payment+Extra_Payment</definedName>
    <definedName name="Values_Entered" localSheetId="9">IF('LOT 10 HDG'!Loan_Amount*'LOT 10 HDG'!Interest_Rate*'LOT 10 HDG'!Loan_Years*'LOT 10 HDG'!Loan_Start&gt;0,1,0)</definedName>
    <definedName name="Values_Entered">IF(Loan_Amount*Interest_Rate*Loan_Years*Loan_Start&gt;0,1,0)</definedName>
    <definedName name="_xlnm.Print_Area" localSheetId="9">'LOT 10 HDG'!$A$1:$P$6</definedName>
    <definedName name="_xlnm.Print_Area" localSheetId="0">'Lot N°1 CHU'!#REF!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8" l="1"/>
  <c r="K12" i="18" s="1"/>
  <c r="J18" i="11" l="1"/>
  <c r="I18" i="11"/>
  <c r="H18" i="11"/>
  <c r="G18" i="11"/>
  <c r="F18" i="11"/>
  <c r="E18" i="11"/>
  <c r="D18" i="11"/>
  <c r="C18" i="11"/>
  <c r="L17" i="11"/>
  <c r="K17" i="11"/>
  <c r="M17" i="11" s="1"/>
  <c r="L16" i="11"/>
  <c r="K16" i="11"/>
  <c r="M16" i="11" s="1"/>
  <c r="M15" i="11"/>
  <c r="L15" i="11"/>
  <c r="K15" i="11"/>
  <c r="M14" i="11"/>
  <c r="L14" i="11"/>
  <c r="K14" i="11"/>
  <c r="L13" i="11"/>
  <c r="K13" i="11"/>
  <c r="M13" i="11" s="1"/>
  <c r="L12" i="11"/>
  <c r="K12" i="11"/>
  <c r="M12" i="11" s="1"/>
  <c r="M11" i="11"/>
  <c r="L11" i="11"/>
  <c r="K11" i="11"/>
  <c r="M10" i="11"/>
  <c r="L10" i="11"/>
  <c r="L18" i="11" s="1"/>
  <c r="L19" i="11" s="1"/>
  <c r="K10" i="11"/>
  <c r="L9" i="11"/>
  <c r="K9" i="11"/>
  <c r="M9" i="11" s="1"/>
  <c r="L8" i="11"/>
  <c r="K8" i="11"/>
  <c r="M8" i="11" s="1"/>
  <c r="M7" i="11"/>
  <c r="L7" i="11"/>
  <c r="K7" i="11"/>
  <c r="K18" i="11" s="1"/>
  <c r="M18" i="11" l="1"/>
  <c r="M19" i="11" s="1"/>
  <c r="K8" i="10" l="1"/>
  <c r="K8" i="9"/>
  <c r="K8" i="8" l="1"/>
  <c r="J12" i="5" l="1"/>
  <c r="K1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eliogier</author>
  </authors>
  <commentList>
    <comment ref="K9" authorId="0" shapeId="0" xr:uid="{5FC61ADC-8A0C-4C88-86E7-1302E0BE4971}">
      <text>
        <r>
          <rPr>
            <b/>
            <sz val="9"/>
            <color indexed="81"/>
            <rFont val="Tahoma"/>
            <family val="2"/>
          </rPr>
          <t>14 baguettes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<sst xmlns="http://schemas.openxmlformats.org/spreadsheetml/2006/main" count="1002" uniqueCount="452">
  <si>
    <t>ANNEXE 2 LOT N°3 CH DU FOREZ</t>
  </si>
  <si>
    <t xml:space="preserve">Tableau de distribution et de livraison du pain.
</t>
  </si>
  <si>
    <t>HORAIRES</t>
  </si>
  <si>
    <t>QUANTITES ANNUELLE</t>
  </si>
  <si>
    <t>Quantité Hebdomadaire</t>
  </si>
  <si>
    <t>Horaire de livraison</t>
  </si>
  <si>
    <t>FLÛTES 400Gr</t>
  </si>
  <si>
    <t>Lundi</t>
  </si>
  <si>
    <t>Mardi</t>
  </si>
  <si>
    <t>Mercredi</t>
  </si>
  <si>
    <t>Jeudi</t>
  </si>
  <si>
    <t>Vendredi</t>
  </si>
  <si>
    <t>Samedi</t>
  </si>
  <si>
    <t>Dimanche</t>
  </si>
  <si>
    <t xml:space="preserve">ADRESSES DES SITES DE LIVRAISON </t>
  </si>
  <si>
    <t>CH DU FOREZ - SITE DE MONTBRISON
Cuisine
Av des Monts du Soir
42600 Montbrison</t>
  </si>
  <si>
    <t>6h20-6h30</t>
  </si>
  <si>
    <t xml:space="preserve">CH DU FOREZ - SITE DE FEURS
Cuisine
26 rue Camille Pariat
42110 Feurs
</t>
  </si>
  <si>
    <t>6h-6h15</t>
  </si>
  <si>
    <t>ANNEXE 2 LOT N° 5 CH SERRIERES</t>
  </si>
  <si>
    <t>LIVRAISON AU CH DE SERRIERE  "cuisine"</t>
  </si>
  <si>
    <t>lundi</t>
  </si>
  <si>
    <t>mardi</t>
  </si>
  <si>
    <t>mercredi</t>
  </si>
  <si>
    <t xml:space="preserve">jeudi </t>
  </si>
  <si>
    <t>vendredi</t>
  </si>
  <si>
    <t>samedi</t>
  </si>
  <si>
    <t>dimanche</t>
  </si>
  <si>
    <t xml:space="preserve"> 10 000 flûtes par an </t>
  </si>
  <si>
    <t>18 flûtes</t>
  </si>
  <si>
    <t>18 flutes</t>
  </si>
  <si>
    <t xml:space="preserve"> soit 30000 de 2025 à 2027</t>
  </si>
  <si>
    <t>FREQUENCE  1 FOIS PAR JOUR</t>
  </si>
  <si>
    <t xml:space="preserve">Possibilité de dépannage sur demande sous 1 H 00 : OUI - </t>
  </si>
  <si>
    <t>ANNEXE 2 CH ST GALMIER</t>
  </si>
  <si>
    <r>
      <rPr>
        <b/>
        <sz val="14"/>
        <color theme="1"/>
        <rFont val="Arial"/>
        <family val="2"/>
      </rPr>
      <t>Points de répartition et horaires de livraison :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 xml:space="preserve">TOUS LES MATINS ENTRE 6 h 00 et 6 h 45, week-end et jours fériés compris soit 365 jours / 365 jours au service UCPA à la même adresse. </t>
    </r>
  </si>
  <si>
    <t>FLUTE</t>
  </si>
  <si>
    <t>MICHON 50G</t>
  </si>
  <si>
    <t>Les produits sont emballés dans des sacs à usage unique permettant une bonne conservation ou dans des caisses plastiques en parfait état de propreté restant la propriété du titulaire, qui pourra les récupérer le lendemain.</t>
  </si>
  <si>
    <t>Conditionnement  :</t>
  </si>
  <si>
    <t>Le candidat devra prévoir un remplaçant pour ses jours de fermeture.</t>
  </si>
  <si>
    <t xml:space="preserve">Les livraisons s’établiront 7 jours / 7, du lundi au dimanche, 365 jours par an. </t>
  </si>
  <si>
    <t>Conditions de livraison :</t>
  </si>
  <si>
    <t>*Le CH pourra effectuer des modifications de quantités</t>
  </si>
  <si>
    <t>-</t>
  </si>
  <si>
    <r>
      <t xml:space="preserve">suivant besoin  : </t>
    </r>
    <r>
      <rPr>
        <sz val="11"/>
        <color theme="1"/>
        <rFont val="Arial"/>
        <family val="2"/>
      </rPr>
      <t>le responsable cuisine contactera le fournisseur retenu afin de confirmer le produit et la quantité à livrer 6 jours avant</t>
    </r>
  </si>
  <si>
    <t>Brioche 250g environ</t>
  </si>
  <si>
    <t>Pain sans sel</t>
  </si>
  <si>
    <t>Pains individuels</t>
  </si>
  <si>
    <r>
      <t xml:space="preserve">Possibilité de remplacer les boules tranchées par des flutes le jour de fermeture uniquement </t>
    </r>
    <r>
      <rPr>
        <i/>
        <sz val="11"/>
        <color theme="1"/>
        <rFont val="Arial"/>
        <family val="2"/>
      </rPr>
      <t>(quantité à définir suivant le poids avec le remplaçant)</t>
    </r>
  </si>
  <si>
    <t>Flûtes 400g</t>
  </si>
  <si>
    <t>Boule tranchée 500g</t>
  </si>
  <si>
    <t>Total prévisonnel annuel</t>
  </si>
  <si>
    <t>Total prévisonnel hebdomadaire</t>
  </si>
  <si>
    <t>Les quantités prévisonnelles journalières sont les suivantes* :</t>
  </si>
  <si>
    <r>
      <t>Horaires de livraison :</t>
    </r>
    <r>
      <rPr>
        <u/>
        <sz val="12"/>
        <color theme="1"/>
        <rFont val="Arial"/>
        <family val="2"/>
      </rPr>
      <t xml:space="preserve"> Entre 7h00  et 7h15</t>
    </r>
  </si>
  <si>
    <r>
      <t xml:space="preserve">Lieu de Livraison :   </t>
    </r>
    <r>
      <rPr>
        <sz val="12"/>
        <color theme="1"/>
        <rFont val="Arial"/>
        <family val="2"/>
      </rPr>
      <t xml:space="preserve">Service Cuisine-CH Fernand Merlin 63 avenue Bellevue </t>
    </r>
    <r>
      <rPr>
        <b/>
        <sz val="12"/>
        <color theme="1"/>
        <rFont val="Arial"/>
        <family val="2"/>
      </rPr>
      <t xml:space="preserve">42540 ST JUST LA PENDUE </t>
    </r>
  </si>
  <si>
    <t>Fiche détaillée des contraintes de livraison, tableau de répartition</t>
  </si>
  <si>
    <t>Annexe 2  CH SAINT JUST LA PENDUE</t>
  </si>
  <si>
    <t>ANNEXE 2 LOT 11 ANNONAY</t>
  </si>
  <si>
    <t>La livraison des denrées sera faite à l’adresse suivante :</t>
  </si>
  <si>
    <t>CH d’Ardèche Nord</t>
  </si>
  <si>
    <t>1, rue du Bon Pasteur</t>
  </si>
  <si>
    <t>BP 119</t>
  </si>
  <si>
    <t>07103 ANNONAY Cedex</t>
  </si>
  <si>
    <t>L’EHPAD « Le Grand Cèdre » constitue également un point de livraison, dont l’adresse est la suivante : 7 rue Font Chevalier – 07100 ANNONAY</t>
  </si>
  <si>
    <t>Le Centre hospitalier d’Ardèche Nord exige une livraison en plusieurs points. Il met à disposition du titulaire, à chaque point de dépôt, un conteneur réservé à la livraison du pain.</t>
  </si>
  <si>
    <t>Ce conteneur appartient au Centre Hospitalier.</t>
  </si>
  <si>
    <t>Le titulaire préviendra le service de restauration de l’absence ou de la dégradation de conteneur constaté à l’occasion de ses livraisons, afin de permettre au Centre Hospitalier de pourvoir à la remise en conformité de ses points de livraison.</t>
  </si>
  <si>
    <t>Les différents points de livraison sont les suivants :</t>
  </si>
  <si>
    <t>Bâtiment central :</t>
  </si>
  <si>
    <t>Sous-sol -2 : cuisine</t>
  </si>
  <si>
    <t>Sous-sol -1 : Hémodialyse, AURAL, pédiatrie</t>
  </si>
  <si>
    <t>RDC : Urgences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</si>
  <si>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1</t>
    </r>
    <r>
      <rPr>
        <vertAlign val="superscript"/>
        <sz val="11"/>
        <color theme="1"/>
        <rFont val="Arial"/>
        <family val="2"/>
      </rPr>
      <t>er</t>
    </r>
    <r>
      <rPr>
        <sz val="11"/>
        <color theme="1"/>
        <rFont val="Arial"/>
        <family val="2"/>
      </rPr>
      <t xml:space="preserve"> étage : Maternité</t>
    </r>
  </si>
  <si>
    <r>
      <t>2</t>
    </r>
    <r>
      <rPr>
        <vertAlign val="superscript"/>
        <sz val="11"/>
        <color theme="1"/>
        <rFont val="Arial"/>
        <family val="2"/>
      </rPr>
      <t>ème</t>
    </r>
    <r>
      <rPr>
        <sz val="11"/>
        <color theme="1"/>
        <rFont val="Arial"/>
        <family val="2"/>
      </rPr>
      <t xml:space="preserve"> étage : pas de livraison directe de pain</t>
    </r>
  </si>
  <si>
    <r>
      <t>3</t>
    </r>
    <r>
      <rPr>
        <vertAlign val="superscript"/>
        <sz val="11"/>
        <color theme="1"/>
        <rFont val="Arial"/>
        <family val="2"/>
      </rPr>
      <t>ème</t>
    </r>
    <r>
      <rPr>
        <sz val="11"/>
        <color theme="1"/>
        <rFont val="Arial"/>
        <family val="2"/>
      </rPr>
      <t xml:space="preserve"> étage : chirurgie et HAM</t>
    </r>
  </si>
  <si>
    <r>
      <t>4</t>
    </r>
    <r>
      <rPr>
        <vertAlign val="superscript"/>
        <sz val="11"/>
        <color theme="1"/>
        <rFont val="Arial"/>
        <family val="2"/>
      </rPr>
      <t>ème</t>
    </r>
    <r>
      <rPr>
        <sz val="11"/>
        <color theme="1"/>
        <rFont val="Arial"/>
        <family val="2"/>
      </rPr>
      <t xml:space="preserve"> étage : CSG - SMRG</t>
    </r>
  </si>
  <si>
    <r>
      <t>5</t>
    </r>
    <r>
      <rPr>
        <vertAlign val="superscript"/>
        <sz val="11"/>
        <color theme="1"/>
        <rFont val="Arial"/>
        <family val="2"/>
      </rPr>
      <t>ème</t>
    </r>
    <r>
      <rPr>
        <sz val="11"/>
        <color theme="1"/>
        <rFont val="Arial"/>
        <family val="2"/>
      </rPr>
      <t xml:space="preserve"> étage :  Médecine D1 et Médecine D2</t>
    </r>
  </si>
  <si>
    <r>
      <t>6</t>
    </r>
    <r>
      <rPr>
        <vertAlign val="superscript"/>
        <sz val="11"/>
        <color theme="1"/>
        <rFont val="Arial"/>
        <family val="2"/>
      </rPr>
      <t>ème</t>
    </r>
    <r>
      <rPr>
        <sz val="11"/>
        <color theme="1"/>
        <rFont val="Arial"/>
        <family val="2"/>
      </rPr>
      <t xml:space="preserve"> étage : USAR – Réanimation</t>
    </r>
  </si>
  <si>
    <r>
      <t>7</t>
    </r>
    <r>
      <rPr>
        <vertAlign val="superscript"/>
        <sz val="11"/>
        <color theme="1"/>
        <rFont val="Arial"/>
        <family val="2"/>
      </rPr>
      <t>ème</t>
    </r>
    <r>
      <rPr>
        <sz val="11"/>
        <color theme="1"/>
        <rFont val="Arial"/>
        <family val="2"/>
      </rPr>
      <t xml:space="preserve"> étage : Médecine C</t>
    </r>
  </si>
  <si>
    <t>Batiment annexe : Internat</t>
  </si>
  <si>
    <t>EHPAD :</t>
  </si>
  <si>
    <t>EHPAD – Le clos des Vignes : des points de livraison sont prévus à chacun des 4 étages du bâtiment.</t>
  </si>
  <si>
    <t xml:space="preserve">EHPAD – le Grand Cèdre : un point de livraison est disposé au rez-de-chaussée du bâtiment. </t>
  </si>
  <si>
    <r>
      <t xml:space="preserve">Les </t>
    </r>
    <r>
      <rPr>
        <b/>
        <sz val="11"/>
        <color theme="1"/>
        <rFont val="Arial"/>
        <family val="2"/>
      </rPr>
      <t>quantités prévisionnelles</t>
    </r>
    <r>
      <rPr>
        <sz val="11"/>
        <color theme="1"/>
        <rFont val="Arial"/>
        <family val="2"/>
      </rPr>
      <t xml:space="preserve"> quotidiennes par point de livraison sont les suivantes :</t>
    </r>
  </si>
  <si>
    <t>ETAGE</t>
  </si>
  <si>
    <t>OFFICE</t>
  </si>
  <si>
    <t>1- LES OFFICES DU CENTRE HOSPITALIER</t>
  </si>
  <si>
    <t>EHPAD</t>
  </si>
  <si>
    <t>Etage</t>
  </si>
  <si>
    <t>2- LES OFFICES EHPAD</t>
  </si>
  <si>
    <t>BAGUETTES</t>
  </si>
  <si>
    <t>FLUTES</t>
  </si>
  <si>
    <t>PETIT PAIN 60GR</t>
  </si>
  <si>
    <t>FREQUENCE LIVRAISON</t>
  </si>
  <si>
    <t>7ème étage</t>
  </si>
  <si>
    <t>Médecine C</t>
  </si>
  <si>
    <t>Tous les jours</t>
  </si>
  <si>
    <t>EHPAD Grand Cèdre</t>
  </si>
  <si>
    <t>RDC</t>
  </si>
  <si>
    <t>6ème étage</t>
  </si>
  <si>
    <t>USAR</t>
  </si>
  <si>
    <t>Mardi, mercredi, jeudi</t>
  </si>
  <si>
    <t>Lundi et vendredi</t>
  </si>
  <si>
    <t>EHPAD Clos des Vignes</t>
  </si>
  <si>
    <t>1er étage</t>
  </si>
  <si>
    <t>Réanimation</t>
  </si>
  <si>
    <t>2ème étage</t>
  </si>
  <si>
    <t>5ème étage</t>
  </si>
  <si>
    <t>Médecine D1</t>
  </si>
  <si>
    <t>3ème étage</t>
  </si>
  <si>
    <t>Médecine D2</t>
  </si>
  <si>
    <t>4ème étage</t>
  </si>
  <si>
    <t>CSG</t>
  </si>
  <si>
    <t>SMR-G</t>
  </si>
  <si>
    <t>2.1- LES OFFICES EHPAD VIENNOISERIE</t>
  </si>
  <si>
    <t>Chirurgie</t>
  </si>
  <si>
    <t>CROISSANTS</t>
  </si>
  <si>
    <t>HAM</t>
  </si>
  <si>
    <t>Tous les jours sauf le lundi</t>
  </si>
  <si>
    <t>Maternité</t>
  </si>
  <si>
    <t>Urgences</t>
  </si>
  <si>
    <t>S/sol -1</t>
  </si>
  <si>
    <t>Hémodialyse</t>
  </si>
  <si>
    <t>Lundi, mercredi, vendredi</t>
  </si>
  <si>
    <t>Mardi, jeudi, samedi</t>
  </si>
  <si>
    <t>AURAL</t>
  </si>
  <si>
    <t>Lundi, mercredi et vendredi</t>
  </si>
  <si>
    <t>Pédiatrie</t>
  </si>
  <si>
    <t>S/sol -2</t>
  </si>
  <si>
    <t>Cafétéria</t>
  </si>
  <si>
    <t>Batiment annexe</t>
  </si>
  <si>
    <t>Internat</t>
  </si>
  <si>
    <t>Les livraisons s’établiront 7 jours / 7, du lundi au dimanche, 365 jours par an. Elles auront lieu avant 7h00.</t>
  </si>
  <si>
    <t>Le candidat pourra proposer une journée de fermeture dans la semaine et livrer en fin de journée la veille de la fermeture, les quantités de la journée suivante.</t>
  </si>
  <si>
    <t>Le cas échéant, il pourra être demandé au titulaire du marché de livrer le pain dans les deux étages de l’EHPAD du Grand-Cèdre, car les conteneurs à pain auront été montés par les équipes soignantes suite à la livraison du matin.</t>
  </si>
  <si>
    <t>ANNEXE 2  LOT N° 18 CH DE CHARLIEU
VOIR BPU</t>
  </si>
  <si>
    <t>Dotation de pain journalière pour l’hôpital de CHARLIEU</t>
  </si>
  <si>
    <t>Livraison au Service Cuisine CH CHARLIEU
Entre 7h 15 et 7h 30</t>
  </si>
  <si>
    <t>Grosse boule tranchée 400gr</t>
  </si>
  <si>
    <t>400g</t>
  </si>
  <si>
    <t>Flûte</t>
  </si>
  <si>
    <t>total annuel approximatif</t>
  </si>
  <si>
    <t>total hebdomadaire</t>
  </si>
  <si>
    <t>dimanche et Jours fériés</t>
  </si>
  <si>
    <t>jeudi</t>
  </si>
  <si>
    <t>poids unitaire</t>
  </si>
  <si>
    <t>Nature du produit</t>
  </si>
  <si>
    <t xml:space="preserve">Tableau des livraisons prévisionnelles </t>
  </si>
  <si>
    <t>ANNEXE 2  - CH DES MONTS DU LYONNAIS - Site de Haute Rivoire</t>
  </si>
  <si>
    <t>ANNEXE 2  - CH DES MONTS DU LYONNAIS - Site de St Laurent de Chamousset</t>
  </si>
  <si>
    <t>total annuel</t>
  </si>
  <si>
    <t>ANNEXE 2  - CH DES MONTS DU LYONNAIS - Site de Chazelles sur Lyon</t>
  </si>
  <si>
    <t>ANNEXE 2 LOT N° 9 CLAUDINON</t>
  </si>
  <si>
    <t>TABLEAU DE DISTRIBUTION DE PAIN (FLUTES) PAR SEMAINES ET VIENNOISERIES</t>
  </si>
  <si>
    <t>LUNDI</t>
  </si>
  <si>
    <t>MARDI</t>
  </si>
  <si>
    <t>MERCREDI</t>
  </si>
  <si>
    <t>JEUDI</t>
  </si>
  <si>
    <t>VENDREDI</t>
  </si>
  <si>
    <t>SAMEDI</t>
  </si>
  <si>
    <t>DIMANCHE</t>
  </si>
  <si>
    <t xml:space="preserve"> LIVRAISON DIMANCHE VIENNOISERIES</t>
  </si>
  <si>
    <t>TOTAL PAIN /S</t>
  </si>
  <si>
    <t>VIENNOISERIES/AN</t>
  </si>
  <si>
    <t>TOTAL PAIN /AN</t>
  </si>
  <si>
    <t>C1</t>
  </si>
  <si>
    <t>C3</t>
  </si>
  <si>
    <t>C2</t>
  </si>
  <si>
    <t>B2SSR</t>
  </si>
  <si>
    <t>B3</t>
  </si>
  <si>
    <t>B4</t>
  </si>
  <si>
    <t>USPAD</t>
  </si>
  <si>
    <t>A2</t>
  </si>
  <si>
    <t>A3</t>
  </si>
  <si>
    <t>PASA</t>
  </si>
  <si>
    <t>CUISINE</t>
  </si>
  <si>
    <t>TOTAL</t>
  </si>
  <si>
    <t>SUR 3 ANS</t>
  </si>
  <si>
    <t>Service C2 il s'agit de baguettes</t>
  </si>
  <si>
    <t>Livraison du lundi au vendredi  des services de 1 à 11</t>
  </si>
  <si>
    <t>Livraison du Samedi au dimande des services de 1 à 9</t>
  </si>
  <si>
    <t xml:space="preserve">1 seul point de livraison </t>
  </si>
  <si>
    <t>les services doivent être identifiés avec les quantités et date</t>
  </si>
  <si>
    <t xml:space="preserve">Le ch pourra effectuer des modifications de quantités </t>
  </si>
  <si>
    <t xml:space="preserve">Petit pain salé </t>
  </si>
  <si>
    <t xml:space="preserve">Petit pain sans sel </t>
  </si>
  <si>
    <t xml:space="preserve">Flûte </t>
  </si>
  <si>
    <t xml:space="preserve">Baguettes </t>
  </si>
  <si>
    <t xml:space="preserve">Pain de campagne tranché </t>
  </si>
  <si>
    <t xml:space="preserve">Brioche individuelle </t>
  </si>
  <si>
    <t>Pain chocolat</t>
  </si>
  <si>
    <t xml:space="preserve">croissant </t>
  </si>
  <si>
    <t xml:space="preserve">Pain complet tranché </t>
  </si>
  <si>
    <t>50g</t>
  </si>
  <si>
    <t>200g</t>
  </si>
  <si>
    <t xml:space="preserve">50g </t>
  </si>
  <si>
    <t>300g</t>
  </si>
  <si>
    <t xml:space="preserve">quantité/semaine </t>
  </si>
  <si>
    <t>A la demande</t>
  </si>
  <si>
    <t>ANNEXE 2 CH ROANNE</t>
  </si>
  <si>
    <t>MARCHE DU PAIN  : Tableau quantitatif du lundi au dimanche</t>
  </si>
  <si>
    <t>1 livraison du lundi au dimanche</t>
  </si>
  <si>
    <t>LOT  7 - CH ROANNE</t>
  </si>
  <si>
    <t>Livraison :   Service Restauration et Internat pour le pain tranché du lundi au dimanche</t>
  </si>
  <si>
    <t>Entre 7 h et 7h15</t>
  </si>
  <si>
    <t>Livraison à l'internat</t>
  </si>
  <si>
    <t>Pains de campagne tranchés</t>
  </si>
  <si>
    <t>Livraison au  service Restauration</t>
  </si>
  <si>
    <t>Petits pains salés</t>
  </si>
  <si>
    <t>Petits  pains sans /sel</t>
  </si>
  <si>
    <t>Baguette</t>
  </si>
  <si>
    <t>Suivant besoin</t>
  </si>
  <si>
    <t>Pain de mie tranchés</t>
  </si>
  <si>
    <t>Croûtons grillés au KG</t>
  </si>
  <si>
    <t>Pain complet tranché</t>
  </si>
  <si>
    <t>Mini viennoiseries : Croissant, Pain au chocolat, Pain aux raisins</t>
  </si>
  <si>
    <t>Prévoir la possibilité d'ajouter une seconde livraison à 12h</t>
  </si>
  <si>
    <t>Deuxième Livraison Service restauration du lundi au vendredi</t>
  </si>
  <si>
    <t>Entre 12 h et 12 h  30</t>
  </si>
  <si>
    <t>Livraison au service Restauration</t>
  </si>
  <si>
    <t>Autre</t>
  </si>
  <si>
    <t xml:space="preserve">ANNEXE  2 ST FELICIEN </t>
  </si>
  <si>
    <t>Fiche détaillée des contraintes de livraison</t>
  </si>
  <si>
    <t>Flûte 400 gr</t>
  </si>
  <si>
    <t>Fréquence de livraison : 1 livraison quotidienne, 7 jours / 7*</t>
  </si>
  <si>
    <t>avec possibilité de dépannage sur demande dans la journée</t>
  </si>
  <si>
    <t>Quantités : 45 à 55 unités / jour</t>
  </si>
  <si>
    <t>Commande : quantité quotidienne minimum établie pour l’année. En fonction des besoins le personnel de Cuisine peut contacter le fournisseur pour compléter la commande la veille de la livraison</t>
  </si>
  <si>
    <t>Lieu de livraison : Cuisine</t>
  </si>
  <si>
    <t>Divers pains et viennoiseries</t>
  </si>
  <si>
    <t>Fréquence de livraison : jours fériés uniquement</t>
  </si>
  <si>
    <t>Quantités : 150 unités / jour férié</t>
  </si>
  <si>
    <t>Commande : quantité établie pour l’année</t>
  </si>
  <si>
    <t>Pain sans sel 200 gr type baguette</t>
  </si>
  <si>
    <t>Fréquence de livraison : occasionnelle</t>
  </si>
  <si>
    <t>Quantités : variables en fonction des régimes prescrits et des durées de séjours des patients concernés (en moyenne 50 unités maximum / année)</t>
  </si>
  <si>
    <t>Commande : veille de la livraison par le personnel de Cuisine</t>
  </si>
  <si>
    <t xml:space="preserve">* Une proposition peut être faite par deux professionnels. Par exemple : intervention d’un second fournisseur les jours de fermeture hebdomadaire ou durant les périodes de congés du candidat principale. </t>
  </si>
  <si>
    <t xml:space="preserve"> </t>
  </si>
  <si>
    <t>Croissants</t>
  </si>
  <si>
    <t>Flutes 400g</t>
  </si>
  <si>
    <t>Baguettes 200g</t>
  </si>
  <si>
    <t>ANNEXE 2 LOT N° 1 CHU</t>
  </si>
  <si>
    <t>SITE BELLEVUE</t>
  </si>
  <si>
    <t>Services livrés en gare logistique Bellevue entre 5h30 et 6h00</t>
  </si>
  <si>
    <t xml:space="preserve">Mardi </t>
  </si>
  <si>
    <t xml:space="preserve">Jeudi </t>
  </si>
  <si>
    <t xml:space="preserve">Vendredi </t>
  </si>
  <si>
    <t xml:space="preserve">Samedi </t>
  </si>
  <si>
    <t xml:space="preserve">Dimanche </t>
  </si>
  <si>
    <t>Férié</t>
  </si>
  <si>
    <t>Pains salés</t>
  </si>
  <si>
    <t>Pains s/sel</t>
  </si>
  <si>
    <t>Pain de campagne tranché</t>
  </si>
  <si>
    <t>HDJ  ENFANTS</t>
  </si>
  <si>
    <t>HDJ 52AB</t>
  </si>
  <si>
    <t>USM TCA Pav 52</t>
  </si>
  <si>
    <t>52A</t>
  </si>
  <si>
    <t>52C</t>
  </si>
  <si>
    <t>52D</t>
  </si>
  <si>
    <r>
      <rPr>
        <b/>
        <sz val="9"/>
        <rFont val="Arial"/>
        <family val="2"/>
      </rPr>
      <t>1 pain complet</t>
    </r>
    <r>
      <rPr>
        <sz val="9"/>
        <rFont val="Arial"/>
        <family val="2"/>
      </rPr>
      <t xml:space="preserve"> le lundi et le jeudi </t>
    </r>
  </si>
  <si>
    <t>2 FLUTES les MARDIS</t>
  </si>
  <si>
    <r>
      <t xml:space="preserve">bien mettre les brioches dans le sac de pain </t>
    </r>
    <r>
      <rPr>
        <sz val="9"/>
        <rFont val="Wingdings"/>
        <charset val="2"/>
      </rPr>
      <t>é</t>
    </r>
  </si>
  <si>
    <t>CATTP enfants PAV 5 bis</t>
  </si>
  <si>
    <t>CMA HTP</t>
  </si>
  <si>
    <t>HDJ MPR</t>
  </si>
  <si>
    <t>MPR 1</t>
  </si>
  <si>
    <t>MPR 2</t>
  </si>
  <si>
    <t>19*</t>
  </si>
  <si>
    <t>* 4 croissants pour le MPR PED</t>
  </si>
  <si>
    <t>MPR PED</t>
  </si>
  <si>
    <t>RACHIS</t>
  </si>
  <si>
    <t>Dupuytren</t>
  </si>
  <si>
    <t>Crèche Bv</t>
  </si>
  <si>
    <t>SITL</t>
  </si>
  <si>
    <t>Bâtiment USLD Yves Delomier</t>
  </si>
  <si>
    <t>Le Lizeron Niv 0 Aile Sud</t>
  </si>
  <si>
    <t xml:space="preserve">LUNDI  </t>
  </si>
  <si>
    <t xml:space="preserve">VENDREDI  </t>
  </si>
  <si>
    <t>FERIE</t>
  </si>
  <si>
    <t>L'Ondaine Niv 0 Aile Nord</t>
  </si>
  <si>
    <t xml:space="preserve">petits pains salés </t>
  </si>
  <si>
    <t>Le Dorlay  Niv 1 Aile Sud</t>
  </si>
  <si>
    <t>Le Lignon Niv 1 Aile Nord</t>
  </si>
  <si>
    <t>Le Furan Niv 2 Aile Sud</t>
  </si>
  <si>
    <t>La Coise Niv 2 Aile Nord</t>
  </si>
  <si>
    <t>TOTAL BV</t>
  </si>
  <si>
    <t>MARDI2</t>
  </si>
  <si>
    <t>SEMAINE</t>
  </si>
  <si>
    <t>Petits pains sans sel</t>
  </si>
  <si>
    <t>Pain complet</t>
  </si>
  <si>
    <t>Panetons</t>
  </si>
  <si>
    <t>Pain de campagne</t>
  </si>
  <si>
    <t>GARE LOGISTIQUE NORD</t>
  </si>
  <si>
    <t>Services livrés en gare logistique Nord entre 5h30 et 6h00</t>
  </si>
  <si>
    <t>BATIMENT A</t>
  </si>
  <si>
    <t>Endocrino HDJ + Rhumato HDJ Bât A niv +1</t>
  </si>
  <si>
    <t>Médecine et thérapeuthique Bât A niv +2</t>
  </si>
  <si>
    <t>Médecine COVID Bât A niv +2</t>
  </si>
  <si>
    <t>Neuro Unités 1&amp;2 Bât A niv +2</t>
  </si>
  <si>
    <t>1 pain de campagne tranché  les mercredis et dimanches</t>
  </si>
  <si>
    <t>Infectiologie Bât A niv +3</t>
  </si>
  <si>
    <t>Endocrino HC/HS Bât A niv +3</t>
  </si>
  <si>
    <t>Rhumato Unité 1 et 2 Bât A niv +3</t>
  </si>
  <si>
    <t>Centre  Visa  Bat A  niv+3</t>
  </si>
  <si>
    <t>BATIMENT B</t>
  </si>
  <si>
    <t>Hémodialyse A Bât B niv -1</t>
  </si>
  <si>
    <t>Hémodialyse B Bât B niv -1</t>
  </si>
  <si>
    <t xml:space="preserve">CHIR Ambu  Bat B  niv 0 </t>
  </si>
  <si>
    <t>Rea  B   BAT  B niv  0</t>
  </si>
  <si>
    <t>ORL Bât B niv +2</t>
  </si>
  <si>
    <t>CMF-Ophtalmo Bât B niv +2</t>
  </si>
  <si>
    <t xml:space="preserve">UD DIG URO HC  Bât B niv +2 </t>
  </si>
  <si>
    <t>Ortho traumato Unités 1&amp;2 Bât B niv +3</t>
  </si>
  <si>
    <t>Neurochir Bât B niv +4</t>
  </si>
  <si>
    <t>BATIMENT C</t>
  </si>
  <si>
    <t>Cardio 7A Bât C niv +7</t>
  </si>
  <si>
    <t>Cardio 7B Bât C niv +7</t>
  </si>
  <si>
    <t>Cardio 7C Bât C niv +7</t>
  </si>
  <si>
    <t>Pneumo 6A Bât C niv +6</t>
  </si>
  <si>
    <t>Pneumo 6B Bât C niv +6</t>
  </si>
  <si>
    <t>Pneumo 6C Bât C niv +6</t>
  </si>
  <si>
    <t>Med interne 5A Bât C niv +5</t>
  </si>
  <si>
    <t>Med interne 5B Bât C niv +5</t>
  </si>
  <si>
    <t>Unité de Soins Palliatifs Bât C niv+5</t>
  </si>
  <si>
    <t>Gastro 4A Bât C niv +4</t>
  </si>
  <si>
    <t>Gastro 4B(HC+ HS) Bât C niv +4</t>
  </si>
  <si>
    <t>Médecine geriatrique Bat C niv+4</t>
  </si>
  <si>
    <r>
      <t>1 pain de campagne tranché</t>
    </r>
    <r>
      <rPr>
        <b/>
        <sz val="9"/>
        <color indexed="10"/>
        <rFont val="Arial"/>
        <family val="2"/>
      </rPr>
      <t xml:space="preserve">  les mercredi ,les dimanches et jours fériés</t>
    </r>
  </si>
  <si>
    <r>
      <t xml:space="preserve">mettre les brioches dans sac de pain </t>
    </r>
    <r>
      <rPr>
        <sz val="9"/>
        <rFont val="Wingdings"/>
        <charset val="2"/>
      </rPr>
      <t>é</t>
    </r>
  </si>
  <si>
    <t>Néphro Bât C niv +3</t>
  </si>
  <si>
    <t>Chir thoracique Bat C niv+3</t>
  </si>
  <si>
    <t>UCC Bat C  niv+3</t>
  </si>
  <si>
    <t>Dermato 2B Bât C niv +2</t>
  </si>
  <si>
    <t>Chir ped Bât C niv +2</t>
  </si>
  <si>
    <t>HDJ Médico Chirurgical Bât C niv +2</t>
  </si>
  <si>
    <t>1 CCV Bât C niv +1</t>
  </si>
  <si>
    <t>HDJ Néphro Bât C niv 0</t>
  </si>
  <si>
    <t>SIPO Polyvalent Bât C niv 0</t>
  </si>
  <si>
    <t>BATIMENT E</t>
  </si>
  <si>
    <t>Salle de naissances Bât E niv 0</t>
  </si>
  <si>
    <t>UHCD Gyn Obs Bat E Niv 0</t>
  </si>
  <si>
    <t>Réa ped Bât E niv 0</t>
  </si>
  <si>
    <t>Mater A Bât E niv +1</t>
  </si>
  <si>
    <t xml:space="preserve">mettre les brioches ou croissants  dans un sac à pain pour ONCO PED </t>
  </si>
  <si>
    <t>Onco ped Bat E niv +2</t>
  </si>
  <si>
    <t xml:space="preserve">Pédiatrie  E  Bat E  niv+2 </t>
  </si>
  <si>
    <t>Ped B Bât E niv +2</t>
  </si>
  <si>
    <t xml:space="preserve">2 flutes  tous les jours du lundi au dimanche  et jours fériés </t>
  </si>
  <si>
    <t>Ped C Bât E niv +3</t>
  </si>
  <si>
    <t>Néonat Bât E niv +3</t>
  </si>
  <si>
    <t>BATIMENT F</t>
  </si>
  <si>
    <t>AMC Ped Bât F niv -1</t>
  </si>
  <si>
    <t>AMC Ped (médecins garde) Bât F niv -1</t>
  </si>
  <si>
    <r>
      <t>6 pains de campagne</t>
    </r>
    <r>
      <rPr>
        <b/>
        <sz val="9"/>
        <color indexed="10"/>
        <rFont val="Arial"/>
        <family val="2"/>
      </rPr>
      <t xml:space="preserve"> tous les jours du lundi au dimanche et jours fériés</t>
    </r>
  </si>
  <si>
    <t>Patho femme Bât F niv 0</t>
  </si>
  <si>
    <r>
      <t>3 pains complet</t>
    </r>
    <r>
      <rPr>
        <b/>
        <sz val="9"/>
        <color indexed="10"/>
        <rFont val="Arial"/>
        <family val="2"/>
      </rPr>
      <t xml:space="preserve">  les lundi et les jeudis (si lundi et jeudi  feriés aussi) </t>
    </r>
  </si>
  <si>
    <t>Mater B Bât F niv +1</t>
  </si>
  <si>
    <t>BATIMENT G</t>
  </si>
  <si>
    <t>Samu Bât G niv -2</t>
  </si>
  <si>
    <t>AMC Bât G niv -1</t>
  </si>
  <si>
    <t>UHCD Bât G niv -1</t>
  </si>
  <si>
    <t>Réa G Bât G niv 0</t>
  </si>
  <si>
    <t>SRPR Bât G niv 0</t>
  </si>
  <si>
    <t>Urgences Psy Bât G niv +1</t>
  </si>
  <si>
    <t>REA NEPHRO  bat G niv+2</t>
  </si>
  <si>
    <t>TOTAL ND gare logistique</t>
  </si>
  <si>
    <t>Pain complet 300gr</t>
  </si>
  <si>
    <t xml:space="preserve">Pain de campagne </t>
  </si>
  <si>
    <t>Brioches</t>
  </si>
  <si>
    <t>CHU NORD - EXTERIEUR (Hors gare logistique</t>
  </si>
  <si>
    <t>ICLN livré vers 6h00</t>
  </si>
  <si>
    <t>HDJ ICLN</t>
  </si>
  <si>
    <t>Mini croissants</t>
  </si>
  <si>
    <t>Mini pains au chocolat</t>
  </si>
  <si>
    <t>Mini pains aux raisins</t>
  </si>
  <si>
    <t>ICLN Onco N1 Aile SUD</t>
  </si>
  <si>
    <t>ICLN Onco N1 Aile NORD</t>
  </si>
  <si>
    <t>ICLN SSA N1</t>
  </si>
  <si>
    <t>ICLN polyvalent HDJ  N2</t>
  </si>
  <si>
    <t>ICLN Hémato conventionnel N2</t>
  </si>
  <si>
    <t>ICLN UATC</t>
  </si>
  <si>
    <t>TOTAL ICL</t>
  </si>
  <si>
    <t>Internats Nord livrés vers 6h00</t>
  </si>
  <si>
    <t>Internat "ancien"</t>
  </si>
  <si>
    <t>Pains de campagne</t>
  </si>
  <si>
    <t>Internat "nouveau"</t>
  </si>
  <si>
    <t>TOTAL Internats Nord</t>
  </si>
  <si>
    <t>Cuisine centrale livrée entre 5h30 et 6h00</t>
  </si>
  <si>
    <t>Psy Nord</t>
  </si>
  <si>
    <t>UA0 Ado</t>
  </si>
  <si>
    <t>UA0 Préado</t>
  </si>
  <si>
    <t xml:space="preserve">Petits pains salés </t>
  </si>
  <si>
    <t>UA1  GIER1</t>
  </si>
  <si>
    <t>UA2</t>
  </si>
  <si>
    <t>Pain complet 300g</t>
  </si>
  <si>
    <t>UA3</t>
  </si>
  <si>
    <t>UA4</t>
  </si>
  <si>
    <t>UPS1  GIER2</t>
  </si>
  <si>
    <t>UAT</t>
  </si>
  <si>
    <t>Pédopsy JET</t>
  </si>
  <si>
    <t>HDJ Ado</t>
  </si>
  <si>
    <t>TOTAL PSY NORD</t>
  </si>
  <si>
    <t>HDJ CHARITE</t>
  </si>
  <si>
    <t xml:space="preserve">à  livrer avec le pain   de la cuisine centrale   de 5h30  </t>
  </si>
  <si>
    <t>HDJ Fragilité Bât L Rdc</t>
  </si>
  <si>
    <t>HDJ Cordier Bât M Rdc</t>
  </si>
  <si>
    <t>HDJ Fougerolle Bât R Rdc</t>
  </si>
  <si>
    <t>FDE pouponnière</t>
  </si>
  <si>
    <t xml:space="preserve">si  jour de semaine </t>
  </si>
  <si>
    <t>Self Cuisine centrale</t>
  </si>
  <si>
    <t>Crèche Nord</t>
  </si>
  <si>
    <t>Dépannage cuisine</t>
  </si>
  <si>
    <t>TOTAL Cuisine centrale</t>
  </si>
  <si>
    <t>TOTAL Nd Ext</t>
  </si>
  <si>
    <t>Mini viennoiserie</t>
  </si>
  <si>
    <t>CHU SITE DE LA CHARITE</t>
  </si>
  <si>
    <t xml:space="preserve">MARDI </t>
  </si>
  <si>
    <t xml:space="preserve">MERCREDI </t>
  </si>
  <si>
    <t xml:space="preserve">JEUDI </t>
  </si>
  <si>
    <t xml:space="preserve">SAMEDI </t>
  </si>
  <si>
    <t xml:space="preserve">DIMANCHE </t>
  </si>
  <si>
    <t>PAVILLON L1 : livraison de 6h30 à 7h00 1e étage</t>
  </si>
  <si>
    <t>PAVILLON L2 : livraison de 6h30 à 7h00 2e étage</t>
  </si>
  <si>
    <t xml:space="preserve">  </t>
  </si>
  <si>
    <t>PAVILLON M1 : livraison de 6h30 à 7h00 1e étage</t>
  </si>
  <si>
    <t>PAV M2 Med Ger : livraison de 6h30 à 7h00 2e étage</t>
  </si>
  <si>
    <t>PAVILLON R1 : livraison de 6h30 à 7h00 1e étage</t>
  </si>
  <si>
    <t>PAVILLON R2 : livraison de 6h30 à 7h00 2e étage</t>
  </si>
  <si>
    <t>TOTAL LA CHARITE</t>
  </si>
  <si>
    <t xml:space="preserve"> SEMAINE</t>
  </si>
  <si>
    <t>Pains de campagne 50g</t>
  </si>
  <si>
    <t>CHU SITE EXTERIEUR</t>
  </si>
  <si>
    <t>SELF LA BATIE : livraison vers 7h00</t>
  </si>
  <si>
    <t xml:space="preserve">LUNDI </t>
  </si>
  <si>
    <t xml:space="preserve">VENDREDI </t>
  </si>
  <si>
    <t>FERIE 
(semaine)</t>
  </si>
  <si>
    <t>Panetons 100g</t>
  </si>
  <si>
    <t>FOYER EPIS - SOLEIL : livraison vers 7h00</t>
  </si>
  <si>
    <t>Petits pains sales</t>
  </si>
  <si>
    <t>TOTAL ext</t>
  </si>
  <si>
    <t>RECAP TOTAL CHU</t>
  </si>
  <si>
    <t>TOTAL CHU</t>
  </si>
  <si>
    <t>ANNEXE 2 CH FIRMINY</t>
  </si>
  <si>
    <t>Points de répartition et horaires de livraison : VOIR PLAN ANNEXE 3
Lieux de livraison:</t>
  </si>
  <si>
    <t xml:space="preserve"> CUISINE CENTRALE – BATIMENT C NIVEAU 0</t>
  </si>
  <si>
    <t xml:space="preserve">BATIMENT L (USLD-EHPAD) </t>
  </si>
  <si>
    <t>ANNEXE 2 LOT N° 14 BOEN SUR LIGNON</t>
  </si>
  <si>
    <t xml:space="preserve">Les livraisons doivent avoir lieu chaque jour entre 7 h et 7h 15 au service cuisine, y compris dimanches, jours fériés et période de congés. </t>
  </si>
  <si>
    <t>Le boulanger devra prévoir un remplaçant pour ses jours de fermeture.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</si>
</sst>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1F497D"/>
      <name val="Calibri"/>
      <family val="2"/>
      <scheme val="minor"/>
    </font>
    <font>
      <b/>
      <sz val="11"/>
      <color rgb="FF1F497D"/>
      <name val="Symbol"/>
      <family val="1"/>
      <charset val="2"/>
    </font>
    <font>
      <sz val="11"/>
      <color rgb="FF1F497D"/>
      <name val="Calibri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000000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sz val="12"/>
      <color theme="1"/>
      <name val="Arial"/>
      <family val="2"/>
    </font>
    <font>
      <sz val="7"/>
      <color theme="1"/>
      <name val="Times New Roman"/>
      <family val="1"/>
    </font>
    <font>
      <vertAlign val="superscript"/>
      <sz val="11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2"/>
      <color rgb="FFFF0000"/>
      <name val="Berlin Sans FB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i/>
      <u/>
      <sz val="16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u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Arial"/>
      <family val="2"/>
    </font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color rgb="FFFF0000"/>
      <name val="Arial"/>
      <family val="2"/>
    </font>
    <font>
      <sz val="9"/>
      <name val="Wingdings"/>
      <charset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53"/>
      <name val="Arial"/>
      <family val="2"/>
    </font>
    <font>
      <sz val="8"/>
      <name val="Arial"/>
      <family val="2"/>
    </font>
    <font>
      <b/>
      <u/>
      <sz val="9"/>
      <color indexed="10"/>
      <name val="Arial"/>
      <family val="2"/>
    </font>
    <font>
      <sz val="9"/>
      <color indexed="55"/>
      <name val="Arial"/>
      <family val="2"/>
    </font>
    <font>
      <sz val="9"/>
      <color rgb="FFC00000"/>
      <name val="Arial"/>
      <family val="2"/>
    </font>
    <font>
      <b/>
      <sz val="9"/>
      <color rgb="FFC00000"/>
      <name val="Arial"/>
      <family val="2"/>
    </font>
    <font>
      <sz val="9"/>
      <color indexed="10"/>
      <name val="Arial"/>
      <family val="2"/>
    </font>
    <font>
      <b/>
      <sz val="9"/>
      <color rgb="FFFF0000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indexed="8"/>
      <name val="Arial"/>
      <family val="2"/>
    </font>
    <font>
      <b/>
      <sz val="7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sz val="10"/>
      <color indexed="48"/>
      <name val="Arial"/>
      <family val="2"/>
    </font>
    <font>
      <sz val="10"/>
      <color indexed="52"/>
      <name val="Arial"/>
      <family val="2"/>
    </font>
    <font>
      <sz val="12"/>
      <color theme="1"/>
      <name val="Comic Sans MS"/>
      <family val="4"/>
    </font>
    <font>
      <u/>
      <sz val="12"/>
      <color theme="1"/>
      <name val="Comic Sans MS"/>
      <family val="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2" fillId="0" borderId="0"/>
    <xf numFmtId="0" fontId="43" fillId="0" borderId="0"/>
    <xf numFmtId="0" fontId="42" fillId="0" borderId="0"/>
    <xf numFmtId="0" fontId="43" fillId="0" borderId="0"/>
  </cellStyleXfs>
  <cellXfs count="1032">
    <xf numFmtId="0" fontId="0" fillId="0" borderId="0" xfId="0"/>
    <xf numFmtId="0" fontId="0" fillId="0" borderId="5" xfId="0" applyBorder="1"/>
    <xf numFmtId="0" fontId="1" fillId="0" borderId="5" xfId="0" applyFont="1" applyBorder="1" applyAlignment="1">
      <alignment horizontal="center" vertical="center" wrapText="1"/>
    </xf>
    <xf numFmtId="0" fontId="0" fillId="0" borderId="14" xfId="0" applyBorder="1"/>
    <xf numFmtId="0" fontId="1" fillId="0" borderId="14" xfId="0" applyFont="1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3" fillId="3" borderId="0" xfId="0" applyFont="1" applyFill="1"/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0" fillId="0" borderId="0" xfId="0" applyAlignment="1">
      <alignment vertical="top"/>
    </xf>
    <xf numFmtId="0" fontId="12" fillId="0" borderId="0" xfId="0" applyFont="1" applyAlignment="1">
      <alignment vertical="top"/>
    </xf>
    <xf numFmtId="0" fontId="16" fillId="3" borderId="0" xfId="0" applyFont="1" applyFill="1" applyBorder="1" applyAlignment="1">
      <alignment horizontal="center" vertical="top" wrapText="1"/>
    </xf>
    <xf numFmtId="0" fontId="17" fillId="3" borderId="0" xfId="0" applyFont="1" applyFill="1" applyBorder="1" applyAlignment="1">
      <alignment vertical="top"/>
    </xf>
    <xf numFmtId="0" fontId="8" fillId="0" borderId="10" xfId="0" applyFont="1" applyBorder="1" applyAlignment="1">
      <alignment horizontal="center" vertical="center" wrapText="1"/>
    </xf>
    <xf numFmtId="0" fontId="17" fillId="3" borderId="6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9" fillId="0" borderId="5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3" fillId="0" borderId="0" xfId="0" applyFont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indent="2"/>
    </xf>
    <xf numFmtId="0" fontId="13" fillId="5" borderId="16" xfId="0" applyFont="1" applyFill="1" applyBorder="1" applyAlignment="1">
      <alignment horizontal="center" vertical="center"/>
    </xf>
    <xf numFmtId="0" fontId="13" fillId="5" borderId="16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/>
    </xf>
    <xf numFmtId="0" fontId="13" fillId="0" borderId="16" xfId="0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17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center" wrapText="1"/>
    </xf>
    <xf numFmtId="0" fontId="28" fillId="0" borderId="5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Border="1"/>
    <xf numFmtId="0" fontId="3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29" fillId="0" borderId="14" xfId="0" applyFont="1" applyBorder="1"/>
    <xf numFmtId="0" fontId="0" fillId="0" borderId="29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34" xfId="0" applyBorder="1"/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36" xfId="0" applyFill="1" applyBorder="1" applyAlignment="1">
      <alignment horizontal="center"/>
    </xf>
    <xf numFmtId="0" fontId="0" fillId="0" borderId="37" xfId="0" applyBorder="1"/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6" borderId="40" xfId="0" applyFill="1" applyBorder="1" applyAlignment="1">
      <alignment horizontal="center"/>
    </xf>
    <xf numFmtId="0" fontId="0" fillId="6" borderId="41" xfId="0" applyFill="1" applyBorder="1" applyAlignment="1">
      <alignment horizontal="center"/>
    </xf>
    <xf numFmtId="0" fontId="0" fillId="0" borderId="5" xfId="0" applyFill="1" applyBorder="1"/>
    <xf numFmtId="0" fontId="0" fillId="2" borderId="5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29" fillId="3" borderId="0" xfId="0" applyFont="1" applyFill="1" applyBorder="1" applyAlignment="1">
      <alignment horizontal="center"/>
    </xf>
    <xf numFmtId="0" fontId="29" fillId="3" borderId="23" xfId="0" applyFont="1" applyFill="1" applyBorder="1"/>
    <xf numFmtId="0" fontId="29" fillId="3" borderId="5" xfId="0" applyFont="1" applyFill="1" applyBorder="1" applyAlignment="1">
      <alignment horizontal="center"/>
    </xf>
    <xf numFmtId="0" fontId="29" fillId="3" borderId="42" xfId="0" applyFont="1" applyFill="1" applyBorder="1" applyAlignment="1">
      <alignment horizontal="center"/>
    </xf>
    <xf numFmtId="0" fontId="29" fillId="3" borderId="1" xfId="0" applyFont="1" applyFill="1" applyBorder="1"/>
    <xf numFmtId="164" fontId="30" fillId="0" borderId="5" xfId="0" applyNumberFormat="1" applyFont="1" applyBorder="1" applyAlignment="1">
      <alignment horizontal="center" vertical="center" wrapText="1"/>
    </xf>
    <xf numFmtId="164" fontId="30" fillId="0" borderId="31" xfId="0" applyNumberFormat="1" applyFont="1" applyBorder="1" applyAlignment="1">
      <alignment horizontal="center" vertical="center" wrapText="1"/>
    </xf>
    <xf numFmtId="164" fontId="30" fillId="0" borderId="30" xfId="0" applyNumberFormat="1" applyFont="1" applyBorder="1" applyAlignment="1">
      <alignment horizontal="center" vertical="center" wrapText="1"/>
    </xf>
    <xf numFmtId="164" fontId="30" fillId="0" borderId="43" xfId="0" applyNumberFormat="1" applyFont="1" applyBorder="1" applyAlignment="1">
      <alignment horizontal="center" vertical="center" wrapText="1"/>
    </xf>
    <xf numFmtId="164" fontId="30" fillId="0" borderId="4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0" xfId="0" applyFont="1"/>
    <xf numFmtId="0" fontId="37" fillId="0" borderId="0" xfId="0" applyFont="1" applyFill="1"/>
    <xf numFmtId="0" fontId="38" fillId="0" borderId="0" xfId="0" applyFont="1" applyFill="1" applyBorder="1" applyAlignment="1"/>
    <xf numFmtId="0" fontId="38" fillId="0" borderId="0" xfId="0" applyFont="1"/>
    <xf numFmtId="0" fontId="37" fillId="2" borderId="0" xfId="0" applyFont="1" applyFill="1"/>
    <xf numFmtId="0" fontId="34" fillId="8" borderId="0" xfId="0" applyFont="1" applyFill="1"/>
    <xf numFmtId="0" fontId="38" fillId="9" borderId="0" xfId="0" applyFont="1" applyFill="1" applyBorder="1" applyAlignment="1">
      <alignment horizontal="left"/>
    </xf>
    <xf numFmtId="0" fontId="34" fillId="0" borderId="0" xfId="0" applyFont="1" applyAlignment="1">
      <alignment horizontal="center"/>
    </xf>
    <xf numFmtId="0" fontId="39" fillId="0" borderId="14" xfId="0" applyFont="1" applyBorder="1" applyAlignment="1">
      <alignment horizontal="left"/>
    </xf>
    <xf numFmtId="0" fontId="38" fillId="0" borderId="14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9" fillId="0" borderId="0" xfId="0" applyFont="1" applyBorder="1" applyAlignment="1">
      <alignment horizontal="left"/>
    </xf>
    <xf numFmtId="0" fontId="38" fillId="0" borderId="14" xfId="0" applyFont="1" applyFill="1" applyBorder="1" applyAlignment="1">
      <alignment horizontal="center" vertical="center"/>
    </xf>
    <xf numFmtId="0" fontId="39" fillId="0" borderId="14" xfId="0" applyFont="1" applyFill="1" applyBorder="1" applyAlignment="1">
      <alignment horizontal="left"/>
    </xf>
    <xf numFmtId="0" fontId="39" fillId="0" borderId="14" xfId="0" applyFont="1" applyBorder="1" applyAlignment="1">
      <alignment horizontal="left" wrapText="1"/>
    </xf>
    <xf numFmtId="0" fontId="38" fillId="0" borderId="0" xfId="0" applyFont="1" applyBorder="1" applyAlignment="1">
      <alignment horizontal="center"/>
    </xf>
    <xf numFmtId="0" fontId="38" fillId="0" borderId="0" xfId="0" applyFont="1" applyFill="1" applyBorder="1" applyAlignment="1">
      <alignment horizontal="left"/>
    </xf>
    <xf numFmtId="0" fontId="37" fillId="8" borderId="0" xfId="0" applyFont="1" applyFill="1" applyBorder="1" applyAlignment="1">
      <alignment horizontal="left"/>
    </xf>
    <xf numFmtId="0" fontId="38" fillId="8" borderId="0" xfId="0" applyFont="1" applyFill="1"/>
    <xf numFmtId="0" fontId="37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10" fillId="0" borderId="46" xfId="0" applyFont="1" applyBorder="1" applyAlignment="1">
      <alignment horizontal="justify" vertical="center" wrapText="1"/>
    </xf>
    <xf numFmtId="0" fontId="0" fillId="0" borderId="0" xfId="0" applyBorder="1" applyAlignment="1">
      <alignment wrapText="1"/>
    </xf>
    <xf numFmtId="0" fontId="0" fillId="0" borderId="47" xfId="0" applyBorder="1" applyAlignment="1">
      <alignment wrapText="1"/>
    </xf>
    <xf numFmtId="0" fontId="10" fillId="0" borderId="24" xfId="0" applyFont="1" applyBorder="1" applyAlignment="1">
      <alignment horizontal="justify" vertical="center" wrapText="1"/>
    </xf>
    <xf numFmtId="0" fontId="0" fillId="0" borderId="25" xfId="0" applyBorder="1" applyAlignment="1">
      <alignment wrapText="1"/>
    </xf>
    <xf numFmtId="0" fontId="9" fillId="0" borderId="24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44" fillId="0" borderId="0" xfId="2" applyFont="1"/>
    <xf numFmtId="0" fontId="45" fillId="0" borderId="0" xfId="2" applyFont="1" applyAlignment="1"/>
    <xf numFmtId="0" fontId="44" fillId="11" borderId="43" xfId="3" applyFont="1" applyFill="1" applyBorder="1" applyAlignment="1">
      <alignment horizontal="center" vertical="center" wrapText="1"/>
    </xf>
    <xf numFmtId="0" fontId="44" fillId="11" borderId="49" xfId="3" applyFont="1" applyFill="1" applyBorder="1" applyAlignment="1">
      <alignment horizontal="center" vertical="center" wrapText="1"/>
    </xf>
    <xf numFmtId="0" fontId="42" fillId="0" borderId="0" xfId="3"/>
    <xf numFmtId="0" fontId="44" fillId="11" borderId="14" xfId="3" applyFont="1" applyFill="1" applyBorder="1" applyAlignment="1">
      <alignment wrapText="1"/>
    </xf>
    <xf numFmtId="0" fontId="44" fillId="12" borderId="14" xfId="3" applyFont="1" applyFill="1" applyBorder="1" applyAlignment="1">
      <alignment wrapText="1"/>
    </xf>
    <xf numFmtId="0" fontId="44" fillId="11" borderId="13" xfId="3" applyFont="1" applyFill="1" applyBorder="1" applyAlignment="1">
      <alignment wrapText="1"/>
    </xf>
    <xf numFmtId="0" fontId="44" fillId="12" borderId="13" xfId="3" applyFont="1" applyFill="1" applyBorder="1" applyAlignment="1">
      <alignment wrapText="1"/>
    </xf>
    <xf numFmtId="0" fontId="44" fillId="11" borderId="11" xfId="3" applyFont="1" applyFill="1" applyBorder="1" applyAlignment="1">
      <alignment wrapText="1"/>
    </xf>
    <xf numFmtId="0" fontId="44" fillId="11" borderId="36" xfId="3" applyFont="1" applyFill="1" applyBorder="1"/>
    <xf numFmtId="0" fontId="44" fillId="11" borderId="35" xfId="3" applyFont="1" applyFill="1" applyBorder="1" applyAlignment="1">
      <alignment wrapText="1"/>
    </xf>
    <xf numFmtId="0" fontId="44" fillId="11" borderId="36" xfId="3" applyFont="1" applyFill="1" applyBorder="1" applyAlignment="1"/>
    <xf numFmtId="0" fontId="44" fillId="0" borderId="0" xfId="3" applyFont="1" applyFill="1"/>
    <xf numFmtId="0" fontId="44" fillId="13" borderId="0" xfId="3" applyFont="1" applyFill="1"/>
    <xf numFmtId="0" fontId="45" fillId="11" borderId="52" xfId="3" applyFont="1" applyFill="1" applyBorder="1" applyAlignment="1"/>
    <xf numFmtId="0" fontId="44" fillId="0" borderId="14" xfId="3" quotePrefix="1" applyFont="1" applyFill="1" applyBorder="1"/>
    <xf numFmtId="0" fontId="44" fillId="0" borderId="14" xfId="3" applyFont="1" applyFill="1" applyBorder="1"/>
    <xf numFmtId="0" fontId="44" fillId="0" borderId="13" xfId="3" applyFont="1" applyFill="1" applyBorder="1"/>
    <xf numFmtId="0" fontId="44" fillId="11" borderId="14" xfId="3" applyFont="1" applyFill="1" applyBorder="1"/>
    <xf numFmtId="0" fontId="44" fillId="11" borderId="13" xfId="3" applyFont="1" applyFill="1" applyBorder="1"/>
    <xf numFmtId="0" fontId="44" fillId="11" borderId="11" xfId="3" applyFont="1" applyFill="1" applyBorder="1"/>
    <xf numFmtId="0" fontId="44" fillId="11" borderId="35" xfId="3" applyFont="1" applyFill="1" applyBorder="1"/>
    <xf numFmtId="0" fontId="44" fillId="13" borderId="13" xfId="3" applyFont="1" applyFill="1" applyBorder="1"/>
    <xf numFmtId="0" fontId="44" fillId="14" borderId="14" xfId="3" applyFont="1" applyFill="1" applyBorder="1"/>
    <xf numFmtId="0" fontId="44" fillId="14" borderId="13" xfId="3" applyFont="1" applyFill="1" applyBorder="1"/>
    <xf numFmtId="0" fontId="44" fillId="14" borderId="13" xfId="3" quotePrefix="1" applyFont="1" applyFill="1" applyBorder="1"/>
    <xf numFmtId="0" fontId="48" fillId="14" borderId="14" xfId="3" applyFont="1" applyFill="1" applyBorder="1"/>
    <xf numFmtId="0" fontId="44" fillId="14" borderId="11" xfId="3" applyFont="1" applyFill="1" applyBorder="1"/>
    <xf numFmtId="0" fontId="44" fillId="14" borderId="36" xfId="3" applyFont="1" applyFill="1" applyBorder="1"/>
    <xf numFmtId="0" fontId="44" fillId="0" borderId="14" xfId="3" applyFont="1" applyBorder="1"/>
    <xf numFmtId="0" fontId="44" fillId="0" borderId="36" xfId="3" applyFont="1" applyBorder="1"/>
    <xf numFmtId="0" fontId="44" fillId="2" borderId="13" xfId="3" quotePrefix="1" applyFont="1" applyFill="1" applyBorder="1"/>
    <xf numFmtId="0" fontId="44" fillId="2" borderId="14" xfId="3" quotePrefix="1" applyFont="1" applyFill="1" applyBorder="1"/>
    <xf numFmtId="0" fontId="44" fillId="13" borderId="14" xfId="3" applyFont="1" applyFill="1" applyBorder="1"/>
    <xf numFmtId="0" fontId="44" fillId="13" borderId="14" xfId="3" quotePrefix="1" applyFont="1" applyFill="1" applyBorder="1"/>
    <xf numFmtId="0" fontId="44" fillId="13" borderId="13" xfId="3" quotePrefix="1" applyFont="1" applyFill="1" applyBorder="1"/>
    <xf numFmtId="0" fontId="44" fillId="2" borderId="13" xfId="3" applyFont="1" applyFill="1" applyBorder="1"/>
    <xf numFmtId="0" fontId="48" fillId="0" borderId="14" xfId="3" applyFont="1" applyFill="1" applyBorder="1"/>
    <xf numFmtId="0" fontId="44" fillId="0" borderId="13" xfId="3" applyFont="1" applyBorder="1"/>
    <xf numFmtId="0" fontId="44" fillId="0" borderId="11" xfId="3" applyFont="1" applyBorder="1"/>
    <xf numFmtId="0" fontId="44" fillId="0" borderId="36" xfId="3" applyFont="1" applyFill="1" applyBorder="1"/>
    <xf numFmtId="18" fontId="44" fillId="0" borderId="14" xfId="3" applyNumberFormat="1" applyFont="1" applyBorder="1"/>
    <xf numFmtId="0" fontId="49" fillId="0" borderId="14" xfId="3" applyFont="1" applyBorder="1"/>
    <xf numFmtId="0" fontId="49" fillId="0" borderId="14" xfId="3" applyFont="1" applyFill="1" applyBorder="1"/>
    <xf numFmtId="0" fontId="49" fillId="0" borderId="13" xfId="3" applyFont="1" applyBorder="1"/>
    <xf numFmtId="0" fontId="44" fillId="0" borderId="36" xfId="3" applyFont="1" applyFill="1" applyBorder="1" applyAlignment="1">
      <alignment horizontal="right"/>
    </xf>
    <xf numFmtId="0" fontId="44" fillId="11" borderId="36" xfId="3" applyFont="1" applyFill="1" applyBorder="1" applyAlignment="1">
      <alignment horizontal="right"/>
    </xf>
    <xf numFmtId="0" fontId="44" fillId="2" borderId="14" xfId="3" applyFont="1" applyFill="1" applyBorder="1"/>
    <xf numFmtId="0" fontId="44" fillId="0" borderId="13" xfId="3" quotePrefix="1" applyFont="1" applyFill="1" applyBorder="1"/>
    <xf numFmtId="0" fontId="45" fillId="0" borderId="14" xfId="3" applyFont="1" applyFill="1" applyBorder="1"/>
    <xf numFmtId="0" fontId="51" fillId="0" borderId="36" xfId="3" applyFont="1" applyBorder="1"/>
    <xf numFmtId="0" fontId="44" fillId="0" borderId="0" xfId="3" quotePrefix="1" applyFont="1"/>
    <xf numFmtId="0" fontId="44" fillId="0" borderId="14" xfId="3" quotePrefix="1" applyFont="1" applyBorder="1"/>
    <xf numFmtId="0" fontId="51" fillId="0" borderId="11" xfId="3" quotePrefix="1" applyFont="1" applyBorder="1"/>
    <xf numFmtId="0" fontId="45" fillId="11" borderId="53" xfId="3" applyFont="1" applyFill="1" applyBorder="1" applyAlignment="1"/>
    <xf numFmtId="0" fontId="52" fillId="0" borderId="14" xfId="3" applyFont="1" applyBorder="1"/>
    <xf numFmtId="0" fontId="44" fillId="12" borderId="13" xfId="3" applyFont="1" applyFill="1" applyBorder="1"/>
    <xf numFmtId="0" fontId="44" fillId="11" borderId="54" xfId="3" applyFont="1" applyFill="1" applyBorder="1"/>
    <xf numFmtId="0" fontId="44" fillId="11" borderId="55" xfId="3" applyFont="1" applyFill="1" applyBorder="1"/>
    <xf numFmtId="0" fontId="44" fillId="0" borderId="55" xfId="3" applyFont="1" applyFill="1" applyBorder="1"/>
    <xf numFmtId="0" fontId="44" fillId="0" borderId="54" xfId="3" applyFont="1" applyBorder="1"/>
    <xf numFmtId="0" fontId="44" fillId="0" borderId="55" xfId="3" applyFont="1" applyBorder="1"/>
    <xf numFmtId="0" fontId="44" fillId="0" borderId="56" xfId="3" applyFont="1" applyBorder="1"/>
    <xf numFmtId="0" fontId="44" fillId="0" borderId="41" xfId="3" applyFont="1" applyBorder="1"/>
    <xf numFmtId="0" fontId="52" fillId="0" borderId="1" xfId="3" applyFont="1" applyBorder="1" applyAlignment="1"/>
    <xf numFmtId="0" fontId="52" fillId="0" borderId="57" xfId="3" applyFont="1" applyBorder="1"/>
    <xf numFmtId="0" fontId="52" fillId="0" borderId="58" xfId="3" applyFont="1" applyBorder="1"/>
    <xf numFmtId="0" fontId="52" fillId="0" borderId="59" xfId="3" applyFont="1" applyBorder="1"/>
    <xf numFmtId="0" fontId="52" fillId="0" borderId="42" xfId="3" applyFont="1" applyBorder="1"/>
    <xf numFmtId="0" fontId="52" fillId="0" borderId="0" xfId="3" applyFont="1" applyBorder="1" applyAlignment="1"/>
    <xf numFmtId="0" fontId="52" fillId="0" borderId="0" xfId="3" applyFont="1" applyBorder="1"/>
    <xf numFmtId="0" fontId="44" fillId="0" borderId="0" xfId="3" applyFont="1" applyFill="1" applyBorder="1" applyAlignment="1">
      <alignment horizontal="center" wrapText="1"/>
    </xf>
    <xf numFmtId="0" fontId="45" fillId="11" borderId="60" xfId="3" applyFont="1" applyFill="1" applyBorder="1" applyAlignment="1"/>
    <xf numFmtId="0" fontId="45" fillId="11" borderId="62" xfId="3" applyFont="1" applyFill="1" applyBorder="1" applyAlignment="1">
      <alignment horizontal="center"/>
    </xf>
    <xf numFmtId="0" fontId="45" fillId="11" borderId="65" xfId="3" applyFont="1" applyFill="1" applyBorder="1" applyAlignment="1">
      <alignment horizontal="center"/>
    </xf>
    <xf numFmtId="0" fontId="54" fillId="0" borderId="35" xfId="3" applyFont="1" applyBorder="1" applyAlignment="1">
      <alignment vertical="top" wrapText="1"/>
    </xf>
    <xf numFmtId="0" fontId="54" fillId="0" borderId="12" xfId="3" applyFont="1" applyBorder="1" applyAlignment="1">
      <alignment horizontal="center" wrapText="1"/>
    </xf>
    <xf numFmtId="0" fontId="54" fillId="0" borderId="34" xfId="3" applyFont="1" applyBorder="1" applyAlignment="1">
      <alignment horizontal="center" wrapText="1"/>
    </xf>
    <xf numFmtId="0" fontId="54" fillId="0" borderId="66" xfId="3" applyFont="1" applyBorder="1" applyAlignment="1">
      <alignment vertical="top" wrapText="1"/>
    </xf>
    <xf numFmtId="0" fontId="54" fillId="0" borderId="45" xfId="3" applyFont="1" applyBorder="1" applyAlignment="1">
      <alignment horizontal="center" wrapText="1"/>
    </xf>
    <xf numFmtId="0" fontId="54" fillId="0" borderId="67" xfId="3" applyFont="1" applyBorder="1" applyAlignment="1">
      <alignment horizontal="center" wrapText="1"/>
    </xf>
    <xf numFmtId="0" fontId="45" fillId="12" borderId="30" xfId="3" applyFont="1" applyFill="1" applyBorder="1" applyAlignment="1">
      <alignment vertical="top" wrapText="1"/>
    </xf>
    <xf numFmtId="0" fontId="44" fillId="0" borderId="0" xfId="3" applyFont="1" applyFill="1" applyBorder="1" applyAlignment="1">
      <alignment horizontal="center"/>
    </xf>
    <xf numFmtId="0" fontId="54" fillId="0" borderId="0" xfId="3" applyFont="1" applyFill="1" applyBorder="1" applyAlignment="1">
      <alignment horizontal="center" wrapText="1"/>
    </xf>
    <xf numFmtId="0" fontId="44" fillId="0" borderId="35" xfId="3" applyFont="1" applyFill="1" applyBorder="1" applyAlignment="1">
      <alignment vertical="top" wrapText="1"/>
    </xf>
    <xf numFmtId="0" fontId="54" fillId="0" borderId="11" xfId="3" applyFont="1" applyBorder="1" applyAlignment="1">
      <alignment horizontal="center" wrapText="1"/>
    </xf>
    <xf numFmtId="0" fontId="44" fillId="0" borderId="66" xfId="3" applyFont="1" applyFill="1" applyBorder="1" applyAlignment="1">
      <alignment vertical="top" wrapText="1"/>
    </xf>
    <xf numFmtId="0" fontId="44" fillId="0" borderId="38" xfId="3" applyFont="1" applyFill="1" applyBorder="1" applyAlignment="1">
      <alignment vertical="top" wrapText="1"/>
    </xf>
    <xf numFmtId="0" fontId="45" fillId="11" borderId="35" xfId="3" applyFont="1" applyFill="1" applyBorder="1" applyAlignment="1"/>
    <xf numFmtId="0" fontId="45" fillId="11" borderId="13" xfId="3" applyFont="1" applyFill="1" applyBorder="1" applyAlignment="1">
      <alignment horizontal="center"/>
    </xf>
    <xf numFmtId="0" fontId="45" fillId="11" borderId="36" xfId="3" applyFont="1" applyFill="1" applyBorder="1" applyAlignment="1">
      <alignment horizontal="center"/>
    </xf>
    <xf numFmtId="0" fontId="54" fillId="0" borderId="38" xfId="3" applyFont="1" applyBorder="1" applyAlignment="1">
      <alignment vertical="top" wrapText="1"/>
    </xf>
    <xf numFmtId="0" fontId="54" fillId="0" borderId="70" xfId="3" applyFont="1" applyBorder="1" applyAlignment="1">
      <alignment horizontal="center" wrapText="1"/>
    </xf>
    <xf numFmtId="0" fontId="54" fillId="0" borderId="37" xfId="3" applyFont="1" applyBorder="1" applyAlignment="1">
      <alignment horizontal="center" wrapText="1"/>
    </xf>
    <xf numFmtId="0" fontId="45" fillId="0" borderId="47" xfId="3" applyFont="1" applyFill="1" applyBorder="1" applyAlignment="1">
      <alignment horizontal="center"/>
    </xf>
    <xf numFmtId="0" fontId="54" fillId="0" borderId="47" xfId="3" applyFont="1" applyFill="1" applyBorder="1" applyAlignment="1">
      <alignment horizontal="center" wrapText="1"/>
    </xf>
    <xf numFmtId="0" fontId="44" fillId="0" borderId="0" xfId="3" applyFont="1" applyFill="1" applyBorder="1" applyAlignment="1">
      <alignment vertical="top" wrapText="1"/>
    </xf>
    <xf numFmtId="0" fontId="30" fillId="0" borderId="0" xfId="3" applyFont="1"/>
    <xf numFmtId="0" fontId="56" fillId="0" borderId="0" xfId="3" applyFont="1"/>
    <xf numFmtId="0" fontId="42" fillId="0" borderId="0" xfId="3" applyFill="1"/>
    <xf numFmtId="0" fontId="43" fillId="0" borderId="0" xfId="3" applyFont="1"/>
    <xf numFmtId="0" fontId="42" fillId="15" borderId="0" xfId="3" applyFill="1"/>
    <xf numFmtId="0" fontId="30" fillId="15" borderId="0" xfId="3" applyFont="1" applyFill="1"/>
    <xf numFmtId="1" fontId="44" fillId="0" borderId="0" xfId="3" applyNumberFormat="1" applyFont="1"/>
    <xf numFmtId="0" fontId="44" fillId="12" borderId="39" xfId="2" applyFont="1" applyFill="1" applyBorder="1" applyAlignment="1">
      <alignment wrapText="1"/>
    </xf>
    <xf numFmtId="0" fontId="44" fillId="11" borderId="39" xfId="2" applyFont="1" applyFill="1" applyBorder="1" applyAlignment="1">
      <alignment wrapText="1"/>
    </xf>
    <xf numFmtId="0" fontId="44" fillId="11" borderId="69" xfId="2" applyFont="1" applyFill="1" applyBorder="1" applyAlignment="1">
      <alignment wrapText="1"/>
    </xf>
    <xf numFmtId="0" fontId="44" fillId="11" borderId="40" xfId="2" applyFont="1" applyFill="1" applyBorder="1"/>
    <xf numFmtId="0" fontId="44" fillId="11" borderId="40" xfId="2" applyFont="1" applyFill="1" applyBorder="1" applyAlignment="1">
      <alignment wrapText="1"/>
    </xf>
    <xf numFmtId="0" fontId="45" fillId="11" borderId="49" xfId="2" applyFont="1" applyFill="1" applyBorder="1" applyAlignment="1"/>
    <xf numFmtId="0" fontId="45" fillId="11" borderId="29" xfId="2" applyFont="1" applyFill="1" applyBorder="1" applyAlignment="1"/>
    <xf numFmtId="0" fontId="45" fillId="11" borderId="35" xfId="2" applyFont="1" applyFill="1" applyBorder="1" applyAlignment="1"/>
    <xf numFmtId="0" fontId="44" fillId="0" borderId="13" xfId="2" applyFont="1" applyFill="1" applyBorder="1" applyAlignment="1">
      <alignment horizontal="right"/>
    </xf>
    <xf numFmtId="0" fontId="44" fillId="0" borderId="14" xfId="2" applyFont="1" applyFill="1" applyBorder="1" applyAlignment="1">
      <alignment horizontal="right"/>
    </xf>
    <xf numFmtId="0" fontId="44" fillId="11" borderId="13" xfId="2" applyFont="1" applyFill="1" applyBorder="1" applyAlignment="1">
      <alignment horizontal="right"/>
    </xf>
    <xf numFmtId="0" fontId="44" fillId="11" borderId="14" xfId="2" applyFont="1" applyFill="1" applyBorder="1" applyAlignment="1">
      <alignment horizontal="right"/>
    </xf>
    <xf numFmtId="0" fontId="44" fillId="11" borderId="36" xfId="2" applyFont="1" applyFill="1" applyBorder="1" applyAlignment="1">
      <alignment horizontal="right"/>
    </xf>
    <xf numFmtId="0" fontId="44" fillId="11" borderId="11" xfId="2" applyFont="1" applyFill="1" applyBorder="1" applyAlignment="1">
      <alignment horizontal="right"/>
    </xf>
    <xf numFmtId="0" fontId="44" fillId="13" borderId="13" xfId="2" applyFont="1" applyFill="1" applyBorder="1" applyAlignment="1">
      <alignment horizontal="right"/>
    </xf>
    <xf numFmtId="0" fontId="51" fillId="11" borderId="36" xfId="2" applyFont="1" applyFill="1" applyBorder="1" applyAlignment="1">
      <alignment horizontal="right"/>
    </xf>
    <xf numFmtId="0" fontId="44" fillId="0" borderId="11" xfId="2" applyFont="1" applyFill="1" applyBorder="1" applyAlignment="1">
      <alignment horizontal="right"/>
    </xf>
    <xf numFmtId="0" fontId="44" fillId="0" borderId="13" xfId="2" applyFont="1" applyBorder="1"/>
    <xf numFmtId="0" fontId="44" fillId="0" borderId="11" xfId="2" applyFont="1" applyBorder="1"/>
    <xf numFmtId="0" fontId="44" fillId="11" borderId="36" xfId="2" applyFont="1" applyFill="1" applyBorder="1"/>
    <xf numFmtId="0" fontId="44" fillId="0" borderId="13" xfId="2" applyFont="1" applyBorder="1" applyAlignment="1">
      <alignment horizontal="right"/>
    </xf>
    <xf numFmtId="0" fontId="44" fillId="0" borderId="0" xfId="2" applyFont="1" applyFill="1"/>
    <xf numFmtId="0" fontId="44" fillId="0" borderId="14" xfId="2" applyFont="1" applyBorder="1" applyAlignment="1">
      <alignment horizontal="right"/>
    </xf>
    <xf numFmtId="0" fontId="44" fillId="0" borderId="11" xfId="2" applyFont="1" applyBorder="1" applyAlignment="1">
      <alignment horizontal="right"/>
    </xf>
    <xf numFmtId="0" fontId="45" fillId="11" borderId="52" xfId="2" applyFont="1" applyFill="1" applyBorder="1" applyAlignment="1"/>
    <xf numFmtId="0" fontId="44" fillId="2" borderId="14" xfId="2" applyFont="1" applyFill="1" applyBorder="1" applyAlignment="1">
      <alignment horizontal="right"/>
    </xf>
    <xf numFmtId="0" fontId="44" fillId="2" borderId="13" xfId="2" applyFont="1" applyFill="1" applyBorder="1" applyAlignment="1">
      <alignment horizontal="right"/>
    </xf>
    <xf numFmtId="0" fontId="44" fillId="11" borderId="34" xfId="2" applyFont="1" applyFill="1" applyBorder="1" applyAlignment="1">
      <alignment horizontal="right"/>
    </xf>
    <xf numFmtId="0" fontId="44" fillId="2" borderId="12" xfId="2" applyFont="1" applyFill="1" applyBorder="1" applyAlignment="1">
      <alignment horizontal="right"/>
    </xf>
    <xf numFmtId="0" fontId="44" fillId="0" borderId="12" xfId="2" applyFont="1" applyBorder="1" applyAlignment="1">
      <alignment horizontal="right"/>
    </xf>
    <xf numFmtId="0" fontId="45" fillId="11" borderId="12" xfId="2" applyFont="1" applyFill="1" applyBorder="1" applyAlignment="1"/>
    <xf numFmtId="0" fontId="45" fillId="11" borderId="34" xfId="2" applyFont="1" applyFill="1" applyBorder="1" applyAlignment="1"/>
    <xf numFmtId="0" fontId="44" fillId="0" borderId="13" xfId="2" applyFont="1" applyFill="1" applyBorder="1"/>
    <xf numFmtId="0" fontId="44" fillId="0" borderId="14" xfId="2" applyFont="1" applyFill="1" applyBorder="1"/>
    <xf numFmtId="0" fontId="44" fillId="0" borderId="14" xfId="2" applyFont="1" applyBorder="1"/>
    <xf numFmtId="0" fontId="45" fillId="0" borderId="13" xfId="2" applyFont="1" applyFill="1" applyBorder="1" applyAlignment="1">
      <alignment horizontal="center"/>
    </xf>
    <xf numFmtId="0" fontId="45" fillId="13" borderId="14" xfId="2" applyFont="1" applyFill="1" applyBorder="1" applyAlignment="1">
      <alignment horizontal="center"/>
    </xf>
    <xf numFmtId="0" fontId="44" fillId="13" borderId="36" xfId="2" applyFont="1" applyFill="1" applyBorder="1"/>
    <xf numFmtId="0" fontId="45" fillId="11" borderId="35" xfId="2" applyFont="1" applyFill="1" applyBorder="1" applyAlignment="1">
      <alignment horizontal="left"/>
    </xf>
    <xf numFmtId="0" fontId="44" fillId="13" borderId="14" xfId="2" applyFont="1" applyFill="1" applyBorder="1" applyAlignment="1">
      <alignment horizontal="right"/>
    </xf>
    <xf numFmtId="0" fontId="45" fillId="11" borderId="13" xfId="2" applyFont="1" applyFill="1" applyBorder="1" applyAlignment="1">
      <alignment horizontal="center"/>
    </xf>
    <xf numFmtId="0" fontId="45" fillId="11" borderId="14" xfId="2" applyFont="1" applyFill="1" applyBorder="1" applyAlignment="1">
      <alignment horizontal="center"/>
    </xf>
    <xf numFmtId="0" fontId="45" fillId="11" borderId="11" xfId="2" applyFont="1" applyFill="1" applyBorder="1" applyAlignment="1">
      <alignment horizontal="center"/>
    </xf>
    <xf numFmtId="0" fontId="51" fillId="0" borderId="14" xfId="2" applyFont="1" applyBorder="1" applyAlignment="1">
      <alignment horizontal="right"/>
    </xf>
    <xf numFmtId="0" fontId="51" fillId="0" borderId="14" xfId="2" applyFont="1" applyBorder="1"/>
    <xf numFmtId="0" fontId="51" fillId="11" borderId="36" xfId="2" applyFont="1" applyFill="1" applyBorder="1"/>
    <xf numFmtId="0" fontId="58" fillId="11" borderId="36" xfId="2" applyFont="1" applyFill="1" applyBorder="1"/>
    <xf numFmtId="0" fontId="44" fillId="13" borderId="14" xfId="2" applyFont="1" applyFill="1" applyBorder="1"/>
    <xf numFmtId="0" fontId="52" fillId="0" borderId="14" xfId="2" applyFont="1" applyFill="1" applyBorder="1"/>
    <xf numFmtId="0" fontId="51" fillId="0" borderId="14" xfId="2" applyFont="1" applyFill="1" applyBorder="1"/>
    <xf numFmtId="0" fontId="51" fillId="12" borderId="36" xfId="2" applyFont="1" applyFill="1" applyBorder="1"/>
    <xf numFmtId="0" fontId="59" fillId="0" borderId="13" xfId="2" applyFont="1" applyFill="1" applyBorder="1" applyAlignment="1">
      <alignment horizontal="right"/>
    </xf>
    <xf numFmtId="0" fontId="59" fillId="0" borderId="14" xfId="2" applyFont="1" applyFill="1" applyBorder="1"/>
    <xf numFmtId="0" fontId="59" fillId="12" borderId="36" xfId="2" applyFont="1" applyFill="1" applyBorder="1"/>
    <xf numFmtId="0" fontId="59" fillId="0" borderId="13" xfId="2" applyFont="1" applyFill="1" applyBorder="1"/>
    <xf numFmtId="0" fontId="59" fillId="0" borderId="11" xfId="2" applyFont="1" applyFill="1" applyBorder="1"/>
    <xf numFmtId="0" fontId="45" fillId="11" borderId="60" xfId="2" applyFont="1" applyFill="1" applyBorder="1" applyAlignment="1"/>
    <xf numFmtId="0" fontId="44" fillId="0" borderId="62" xfId="2" applyFont="1" applyBorder="1"/>
    <xf numFmtId="0" fontId="44" fillId="0" borderId="73" xfId="2" applyFont="1" applyBorder="1"/>
    <xf numFmtId="0" fontId="44" fillId="0" borderId="61" xfId="2" applyFont="1" applyBorder="1"/>
    <xf numFmtId="0" fontId="44" fillId="0" borderId="11" xfId="2" applyFont="1" applyFill="1" applyBorder="1"/>
    <xf numFmtId="0" fontId="44" fillId="12" borderId="36" xfId="2" applyFont="1" applyFill="1" applyBorder="1"/>
    <xf numFmtId="0" fontId="44" fillId="0" borderId="36" xfId="2" applyFont="1" applyFill="1" applyBorder="1"/>
    <xf numFmtId="0" fontId="44" fillId="13" borderId="13" xfId="2" applyFont="1" applyFill="1" applyBorder="1"/>
    <xf numFmtId="0" fontId="45" fillId="0" borderId="14" xfId="2" applyFont="1" applyFill="1" applyBorder="1"/>
    <xf numFmtId="0" fontId="43" fillId="0" borderId="0" xfId="2"/>
    <xf numFmtId="0" fontId="60" fillId="0" borderId="14" xfId="2" applyFont="1" applyFill="1" applyBorder="1"/>
    <xf numFmtId="0" fontId="59" fillId="0" borderId="36" xfId="2" applyFont="1" applyFill="1" applyBorder="1"/>
    <xf numFmtId="0" fontId="44" fillId="11" borderId="13" xfId="2" applyFont="1" applyFill="1" applyBorder="1"/>
    <xf numFmtId="0" fontId="44" fillId="11" borderId="14" xfId="2" applyFont="1" applyFill="1" applyBorder="1"/>
    <xf numFmtId="0" fontId="44" fillId="11" borderId="11" xfId="2" applyFont="1" applyFill="1" applyBorder="1"/>
    <xf numFmtId="0" fontId="44" fillId="12" borderId="14" xfId="2" applyFont="1" applyFill="1" applyBorder="1"/>
    <xf numFmtId="0" fontId="44" fillId="12" borderId="13" xfId="2" applyFont="1" applyFill="1" applyBorder="1"/>
    <xf numFmtId="0" fontId="44" fillId="13" borderId="0" xfId="2" applyFont="1" applyFill="1"/>
    <xf numFmtId="0" fontId="61" fillId="0" borderId="14" xfId="2" applyFont="1" applyBorder="1"/>
    <xf numFmtId="0" fontId="61" fillId="0" borderId="11" xfId="2" applyFont="1" applyBorder="1"/>
    <xf numFmtId="0" fontId="61" fillId="11" borderId="36" xfId="2" applyFont="1" applyFill="1" applyBorder="1"/>
    <xf numFmtId="0" fontId="44" fillId="12" borderId="11" xfId="2" applyFont="1" applyFill="1" applyBorder="1"/>
    <xf numFmtId="0" fontId="44" fillId="2" borderId="13" xfId="2" applyFont="1" applyFill="1" applyBorder="1"/>
    <xf numFmtId="0" fontId="44" fillId="0" borderId="14" xfId="2" applyFont="1" applyFill="1" applyBorder="1" applyAlignment="1">
      <alignment horizontal="center"/>
    </xf>
    <xf numFmtId="0" fontId="44" fillId="0" borderId="13" xfId="2" quotePrefix="1" applyFont="1" applyFill="1" applyBorder="1" applyAlignment="1">
      <alignment horizontal="right"/>
    </xf>
    <xf numFmtId="0" fontId="44" fillId="0" borderId="14" xfId="2" quotePrefix="1" applyFont="1" applyFill="1" applyBorder="1" applyAlignment="1">
      <alignment horizontal="right"/>
    </xf>
    <xf numFmtId="0" fontId="51" fillId="0" borderId="14" xfId="2" applyFont="1" applyFill="1" applyBorder="1" applyAlignment="1">
      <alignment horizontal="center"/>
    </xf>
    <xf numFmtId="0" fontId="45" fillId="0" borderId="11" xfId="2" applyFont="1" applyFill="1" applyBorder="1" applyAlignment="1">
      <alignment horizontal="center"/>
    </xf>
    <xf numFmtId="0" fontId="48" fillId="0" borderId="14" xfId="2" applyFont="1" applyFill="1" applyBorder="1"/>
    <xf numFmtId="0" fontId="44" fillId="2" borderId="14" xfId="2" applyFont="1" applyFill="1" applyBorder="1"/>
    <xf numFmtId="0" fontId="44" fillId="0" borderId="36" xfId="2" applyFont="1" applyFill="1" applyBorder="1" applyAlignment="1">
      <alignment horizontal="right"/>
    </xf>
    <xf numFmtId="0" fontId="45" fillId="11" borderId="66" xfId="2" applyFont="1" applyFill="1" applyBorder="1" applyAlignment="1"/>
    <xf numFmtId="0" fontId="44" fillId="0" borderId="54" xfId="2" applyFont="1" applyBorder="1"/>
    <xf numFmtId="0" fontId="44" fillId="13" borderId="54" xfId="2" applyFont="1" applyFill="1" applyBorder="1"/>
    <xf numFmtId="0" fontId="44" fillId="0" borderId="55" xfId="2" applyFont="1" applyBorder="1"/>
    <xf numFmtId="0" fontId="44" fillId="0" borderId="56" xfId="2" applyFont="1" applyBorder="1"/>
    <xf numFmtId="0" fontId="44" fillId="0" borderId="12" xfId="2" applyFont="1" applyBorder="1" applyAlignment="1"/>
    <xf numFmtId="0" fontId="44" fillId="0" borderId="34" xfId="2" applyFont="1" applyBorder="1" applyAlignment="1"/>
    <xf numFmtId="0" fontId="45" fillId="12" borderId="35" xfId="2" applyFont="1" applyFill="1" applyBorder="1" applyAlignment="1"/>
    <xf numFmtId="0" fontId="44" fillId="12" borderId="14" xfId="2" applyFont="1" applyFill="1" applyBorder="1" applyAlignment="1">
      <alignment horizontal="right"/>
    </xf>
    <xf numFmtId="0" fontId="45" fillId="0" borderId="14" xfId="2" applyFont="1" applyFill="1" applyBorder="1" applyAlignment="1">
      <alignment horizontal="center"/>
    </xf>
    <xf numFmtId="0" fontId="45" fillId="0" borderId="14" xfId="2" applyFont="1" applyFill="1" applyBorder="1" applyAlignment="1">
      <alignment horizontal="right"/>
    </xf>
    <xf numFmtId="0" fontId="45" fillId="0" borderId="11" xfId="2" applyFont="1" applyFill="1" applyBorder="1" applyAlignment="1">
      <alignment horizontal="right"/>
    </xf>
    <xf numFmtId="0" fontId="51" fillId="0" borderId="14" xfId="2" applyFont="1" applyFill="1" applyBorder="1" applyAlignment="1">
      <alignment horizontal="right"/>
    </xf>
    <xf numFmtId="0" fontId="59" fillId="2" borderId="13" xfId="2" applyFont="1" applyFill="1" applyBorder="1" applyAlignment="1">
      <alignment horizontal="right"/>
    </xf>
    <xf numFmtId="0" fontId="59" fillId="2" borderId="14" xfId="2" applyFont="1" applyFill="1" applyBorder="1" applyAlignment="1">
      <alignment horizontal="right"/>
    </xf>
    <xf numFmtId="0" fontId="59" fillId="2" borderId="36" xfId="2" applyFont="1" applyFill="1" applyBorder="1"/>
    <xf numFmtId="0" fontId="59" fillId="2" borderId="11" xfId="2" applyFont="1" applyFill="1" applyBorder="1" applyAlignment="1">
      <alignment horizontal="right"/>
    </xf>
    <xf numFmtId="0" fontId="44" fillId="2" borderId="36" xfId="2" applyFont="1" applyFill="1" applyBorder="1"/>
    <xf numFmtId="0" fontId="45" fillId="11" borderId="66" xfId="2" applyFont="1" applyFill="1" applyBorder="1" applyAlignment="1">
      <alignment horizontal="left"/>
    </xf>
    <xf numFmtId="0" fontId="44" fillId="2" borderId="55" xfId="2" applyFont="1" applyFill="1" applyBorder="1" applyAlignment="1">
      <alignment horizontal="right"/>
    </xf>
    <xf numFmtId="0" fontId="52" fillId="0" borderId="54" xfId="2" applyFont="1" applyFill="1" applyBorder="1" applyAlignment="1">
      <alignment horizontal="right"/>
    </xf>
    <xf numFmtId="0" fontId="44" fillId="0" borderId="54" xfId="2" applyFont="1" applyFill="1" applyBorder="1" applyAlignment="1">
      <alignment horizontal="right"/>
    </xf>
    <xf numFmtId="0" fontId="44" fillId="2" borderId="54" xfId="2" applyFont="1" applyFill="1" applyBorder="1" applyAlignment="1">
      <alignment horizontal="right"/>
    </xf>
    <xf numFmtId="0" fontId="61" fillId="0" borderId="54" xfId="2" applyFont="1" applyFill="1" applyBorder="1" applyAlignment="1">
      <alignment horizontal="right"/>
    </xf>
    <xf numFmtId="0" fontId="45" fillId="0" borderId="11" xfId="2" applyFont="1" applyFill="1" applyBorder="1" applyAlignment="1">
      <alignment horizontal="left"/>
    </xf>
    <xf numFmtId="0" fontId="44" fillId="0" borderId="12" xfId="2" applyFont="1" applyFill="1" applyBorder="1" applyAlignment="1">
      <alignment horizontal="right"/>
    </xf>
    <xf numFmtId="0" fontId="45" fillId="11" borderId="60" xfId="2" applyFont="1" applyFill="1" applyBorder="1" applyAlignment="1">
      <alignment horizontal="left"/>
    </xf>
    <xf numFmtId="0" fontId="44" fillId="0" borderId="62" xfId="2" applyFont="1" applyFill="1" applyBorder="1" applyAlignment="1">
      <alignment horizontal="right"/>
    </xf>
    <xf numFmtId="0" fontId="44" fillId="0" borderId="73" xfId="2" applyFont="1" applyFill="1" applyBorder="1" applyAlignment="1">
      <alignment horizontal="right"/>
    </xf>
    <xf numFmtId="0" fontId="52" fillId="0" borderId="74" xfId="2" applyFont="1" applyFill="1" applyBorder="1" applyAlignment="1"/>
    <xf numFmtId="0" fontId="45" fillId="0" borderId="57" xfId="2" applyFont="1" applyBorder="1"/>
    <xf numFmtId="0" fontId="52" fillId="0" borderId="0" xfId="2" applyFont="1" applyFill="1" applyBorder="1" applyAlignment="1"/>
    <xf numFmtId="0" fontId="52" fillId="0" borderId="0" xfId="2" applyFont="1" applyBorder="1"/>
    <xf numFmtId="0" fontId="56" fillId="0" borderId="0" xfId="2" applyFont="1"/>
    <xf numFmtId="0" fontId="63" fillId="0" borderId="0" xfId="2" applyFont="1"/>
    <xf numFmtId="0" fontId="43" fillId="3" borderId="0" xfId="2" applyFill="1"/>
    <xf numFmtId="0" fontId="43" fillId="15" borderId="0" xfId="2" applyFill="1"/>
    <xf numFmtId="0" fontId="43" fillId="0" borderId="0" xfId="2" applyFill="1"/>
    <xf numFmtId="0" fontId="43" fillId="0" borderId="0" xfId="2" applyFont="1"/>
    <xf numFmtId="0" fontId="64" fillId="0" borderId="0" xfId="2" applyFont="1" applyFill="1"/>
    <xf numFmtId="0" fontId="64" fillId="15" borderId="0" xfId="2" applyFont="1" applyFill="1"/>
    <xf numFmtId="0" fontId="65" fillId="0" borderId="0" xfId="2" applyFont="1"/>
    <xf numFmtId="0" fontId="64" fillId="0" borderId="0" xfId="2" applyFont="1"/>
    <xf numFmtId="0" fontId="30" fillId="0" borderId="0" xfId="2" applyFont="1"/>
    <xf numFmtId="0" fontId="47" fillId="0" borderId="0" xfId="2" applyFont="1" applyFill="1" applyBorder="1" applyAlignment="1">
      <alignment horizontal="center"/>
    </xf>
    <xf numFmtId="0" fontId="44" fillId="0" borderId="0" xfId="2" applyFont="1" applyFill="1" applyBorder="1"/>
    <xf numFmtId="0" fontId="45" fillId="11" borderId="74" xfId="2" applyFont="1" applyFill="1" applyBorder="1" applyAlignment="1">
      <alignment vertical="center" wrapText="1"/>
    </xf>
    <xf numFmtId="0" fontId="66" fillId="11" borderId="57" xfId="2" applyFont="1" applyFill="1" applyBorder="1" applyAlignment="1">
      <alignment horizontal="center" vertical="center" wrapText="1"/>
    </xf>
    <xf numFmtId="0" fontId="67" fillId="11" borderId="57" xfId="2" applyFont="1" applyFill="1" applyBorder="1" applyAlignment="1">
      <alignment horizontal="center" vertical="center" wrapText="1"/>
    </xf>
    <xf numFmtId="0" fontId="30" fillId="11" borderId="58" xfId="2" applyFont="1" applyFill="1" applyBorder="1" applyAlignment="1">
      <alignment horizontal="center" vertical="center" wrapText="1"/>
    </xf>
    <xf numFmtId="0" fontId="66" fillId="11" borderId="58" xfId="2" applyFont="1" applyFill="1" applyBorder="1" applyAlignment="1">
      <alignment horizontal="center" vertical="center" wrapText="1"/>
    </xf>
    <xf numFmtId="0" fontId="66" fillId="11" borderId="42" xfId="2" applyFont="1" applyFill="1" applyBorder="1" applyAlignment="1">
      <alignment horizontal="center" vertical="center" wrapText="1"/>
    </xf>
    <xf numFmtId="0" fontId="30" fillId="11" borderId="3" xfId="2" applyFont="1" applyFill="1" applyBorder="1" applyAlignment="1">
      <alignment horizontal="center" vertical="center"/>
    </xf>
    <xf numFmtId="0" fontId="44" fillId="11" borderId="3" xfId="2" applyFont="1" applyFill="1" applyBorder="1" applyAlignment="1">
      <alignment horizontal="center" wrapText="1"/>
    </xf>
    <xf numFmtId="0" fontId="45" fillId="0" borderId="46" xfId="2" applyFont="1" applyFill="1" applyBorder="1" applyAlignment="1">
      <alignment horizontal="center" vertical="center" wrapText="1"/>
    </xf>
    <xf numFmtId="0" fontId="45" fillId="11" borderId="1" xfId="2" applyFont="1" applyFill="1" applyBorder="1" applyAlignment="1"/>
    <xf numFmtId="0" fontId="45" fillId="11" borderId="2" xfId="2" applyFont="1" applyFill="1" applyBorder="1" applyAlignment="1"/>
    <xf numFmtId="0" fontId="45" fillId="11" borderId="3" xfId="2" applyFont="1" applyFill="1" applyBorder="1" applyAlignment="1"/>
    <xf numFmtId="0" fontId="45" fillId="0" borderId="51" xfId="2" applyFont="1" applyFill="1" applyBorder="1" applyAlignment="1"/>
    <xf numFmtId="0" fontId="44" fillId="0" borderId="63" xfId="2" applyFont="1" applyBorder="1"/>
    <xf numFmtId="0" fontId="44" fillId="0" borderId="49" xfId="2" applyFont="1" applyBorder="1"/>
    <xf numFmtId="0" fontId="44" fillId="0" borderId="63" xfId="2" applyFont="1" applyFill="1" applyBorder="1"/>
    <xf numFmtId="0" fontId="44" fillId="0" borderId="64" xfId="2" applyFont="1" applyBorder="1"/>
    <xf numFmtId="0" fontId="44" fillId="0" borderId="35" xfId="2" applyFont="1" applyFill="1" applyBorder="1" applyAlignment="1"/>
    <xf numFmtId="0" fontId="44" fillId="11" borderId="34" xfId="2" applyFont="1" applyFill="1" applyBorder="1"/>
    <xf numFmtId="0" fontId="45" fillId="0" borderId="52" xfId="2" applyFont="1" applyFill="1" applyBorder="1" applyAlignment="1"/>
    <xf numFmtId="0" fontId="45" fillId="0" borderId="12" xfId="2" applyFont="1" applyBorder="1"/>
    <xf numFmtId="0" fontId="44" fillId="0" borderId="12" xfId="2" applyFont="1" applyBorder="1"/>
    <xf numFmtId="0" fontId="61" fillId="0" borderId="12" xfId="2" applyFont="1" applyBorder="1"/>
    <xf numFmtId="0" fontId="44" fillId="0" borderId="34" xfId="2" applyFont="1" applyBorder="1"/>
    <xf numFmtId="0" fontId="44" fillId="0" borderId="34" xfId="2" applyFont="1" applyFill="1" applyBorder="1"/>
    <xf numFmtId="0" fontId="44" fillId="2" borderId="35" xfId="2" applyFont="1" applyFill="1" applyBorder="1" applyAlignment="1"/>
    <xf numFmtId="0" fontId="44" fillId="2" borderId="34" xfId="2" applyFont="1" applyFill="1" applyBorder="1"/>
    <xf numFmtId="0" fontId="44" fillId="12" borderId="34" xfId="2" applyFont="1" applyFill="1" applyBorder="1"/>
    <xf numFmtId="0" fontId="44" fillId="0" borderId="36" xfId="2" applyFont="1" applyBorder="1"/>
    <xf numFmtId="0" fontId="44" fillId="0" borderId="60" xfId="2" applyFont="1" applyFill="1" applyBorder="1" applyAlignment="1"/>
    <xf numFmtId="0" fontId="45" fillId="0" borderId="62" xfId="2" applyFont="1" applyBorder="1"/>
    <xf numFmtId="0" fontId="52" fillId="0" borderId="64" xfId="2" applyFont="1" applyBorder="1"/>
    <xf numFmtId="0" fontId="45" fillId="0" borderId="14" xfId="2" applyFont="1" applyBorder="1"/>
    <xf numFmtId="0" fontId="52" fillId="0" borderId="34" xfId="2" applyFont="1" applyBorder="1"/>
    <xf numFmtId="0" fontId="45" fillId="0" borderId="13" xfId="2" applyFont="1" applyBorder="1"/>
    <xf numFmtId="0" fontId="45" fillId="11" borderId="13" xfId="2" applyFont="1" applyFill="1" applyBorder="1"/>
    <xf numFmtId="0" fontId="45" fillId="11" borderId="36" xfId="2" applyFont="1" applyFill="1" applyBorder="1"/>
    <xf numFmtId="0" fontId="45" fillId="11" borderId="34" xfId="2" applyFont="1" applyFill="1" applyBorder="1"/>
    <xf numFmtId="0" fontId="52" fillId="0" borderId="46" xfId="2" applyFont="1" applyFill="1" applyBorder="1"/>
    <xf numFmtId="0" fontId="44" fillId="0" borderId="38" xfId="2" applyFont="1" applyFill="1" applyBorder="1" applyAlignment="1"/>
    <xf numFmtId="0" fontId="45" fillId="0" borderId="69" xfId="2" applyFont="1" applyBorder="1"/>
    <xf numFmtId="0" fontId="45" fillId="0" borderId="39" xfId="2" applyFont="1" applyBorder="1"/>
    <xf numFmtId="0" fontId="45" fillId="11" borderId="69" xfId="2" applyFont="1" applyFill="1" applyBorder="1"/>
    <xf numFmtId="0" fontId="45" fillId="11" borderId="40" xfId="2" applyFont="1" applyFill="1" applyBorder="1"/>
    <xf numFmtId="0" fontId="45" fillId="11" borderId="37" xfId="2" applyFont="1" applyFill="1" applyBorder="1"/>
    <xf numFmtId="0" fontId="52" fillId="0" borderId="37" xfId="2" applyFont="1" applyBorder="1"/>
    <xf numFmtId="0" fontId="45" fillId="0" borderId="0" xfId="2" applyFont="1" applyFill="1" applyBorder="1" applyAlignment="1"/>
    <xf numFmtId="0" fontId="44" fillId="0" borderId="25" xfId="2" applyFont="1" applyFill="1" applyBorder="1"/>
    <xf numFmtId="0" fontId="45" fillId="0" borderId="49" xfId="2" applyFont="1" applyFill="1" applyBorder="1" applyAlignment="1">
      <alignment horizontal="left"/>
    </xf>
    <xf numFmtId="0" fontId="45" fillId="0" borderId="29" xfId="2" applyFont="1" applyFill="1" applyBorder="1" applyAlignment="1">
      <alignment horizontal="left"/>
    </xf>
    <xf numFmtId="0" fontId="45" fillId="0" borderId="29" xfId="2" applyFont="1" applyFill="1" applyBorder="1" applyAlignment="1"/>
    <xf numFmtId="0" fontId="44" fillId="0" borderId="62" xfId="2" applyFont="1" applyFill="1" applyBorder="1"/>
    <xf numFmtId="0" fontId="44" fillId="0" borderId="73" xfId="2" applyFont="1" applyFill="1" applyBorder="1"/>
    <xf numFmtId="0" fontId="44" fillId="13" borderId="73" xfId="2" applyFont="1" applyFill="1" applyBorder="1"/>
    <xf numFmtId="0" fontId="44" fillId="0" borderId="65" xfId="2" applyFont="1" applyBorder="1"/>
    <xf numFmtId="0" fontId="45" fillId="0" borderId="34" xfId="2" applyFont="1" applyFill="1" applyBorder="1" applyAlignment="1"/>
    <xf numFmtId="0" fontId="30" fillId="0" borderId="0" xfId="2" applyFont="1" applyFill="1" applyBorder="1"/>
    <xf numFmtId="0" fontId="68" fillId="0" borderId="35" xfId="2" applyFont="1" applyBorder="1" applyAlignment="1">
      <alignment vertical="top" wrapText="1"/>
    </xf>
    <xf numFmtId="0" fontId="43" fillId="13" borderId="13" xfId="2" applyFont="1" applyFill="1" applyBorder="1" applyAlignment="1">
      <alignment horizontal="right" wrapText="1"/>
    </xf>
    <xf numFmtId="0" fontId="68" fillId="13" borderId="13" xfId="2" applyFont="1" applyFill="1" applyBorder="1" applyAlignment="1">
      <alignment horizontal="right" wrapText="1"/>
    </xf>
    <xf numFmtId="0" fontId="68" fillId="13" borderId="14" xfId="2" applyFont="1" applyFill="1" applyBorder="1" applyAlignment="1">
      <alignment horizontal="right" wrapText="1"/>
    </xf>
    <xf numFmtId="0" fontId="68" fillId="13" borderId="36" xfId="2" applyFont="1" applyFill="1" applyBorder="1" applyAlignment="1">
      <alignment wrapText="1"/>
    </xf>
    <xf numFmtId="0" fontId="43" fillId="13" borderId="34" xfId="2" applyFont="1" applyFill="1" applyBorder="1"/>
    <xf numFmtId="0" fontId="61" fillId="0" borderId="25" xfId="2" applyFont="1" applyFill="1" applyBorder="1" applyAlignment="1">
      <alignment horizontal="right"/>
    </xf>
    <xf numFmtId="0" fontId="69" fillId="0" borderId="0" xfId="2" applyFont="1"/>
    <xf numFmtId="0" fontId="45" fillId="0" borderId="67" xfId="2" applyFont="1" applyFill="1" applyBorder="1" applyAlignment="1"/>
    <xf numFmtId="0" fontId="44" fillId="0" borderId="12" xfId="2" quotePrefix="1" applyFont="1" applyBorder="1"/>
    <xf numFmtId="0" fontId="44" fillId="0" borderId="34" xfId="2" quotePrefix="1" applyFont="1" applyBorder="1"/>
    <xf numFmtId="0" fontId="44" fillId="0" borderId="69" xfId="2" applyFont="1" applyFill="1" applyBorder="1"/>
    <xf numFmtId="0" fontId="44" fillId="0" borderId="39" xfId="2" applyFont="1" applyFill="1" applyBorder="1"/>
    <xf numFmtId="0" fontId="44" fillId="0" borderId="40" xfId="2" applyFont="1" applyFill="1" applyBorder="1"/>
    <xf numFmtId="0" fontId="44" fillId="0" borderId="37" xfId="2" applyFont="1" applyFill="1" applyBorder="1"/>
    <xf numFmtId="0" fontId="44" fillId="0" borderId="51" xfId="2" applyFont="1" applyFill="1" applyBorder="1" applyAlignment="1"/>
    <xf numFmtId="0" fontId="45" fillId="0" borderId="31" xfId="2" applyFont="1" applyBorder="1"/>
    <xf numFmtId="0" fontId="45" fillId="0" borderId="44" xfId="2" applyFont="1" applyBorder="1"/>
    <xf numFmtId="0" fontId="45" fillId="0" borderId="73" xfId="2" applyFont="1" applyBorder="1"/>
    <xf numFmtId="0" fontId="45" fillId="0" borderId="65" xfId="2" applyFont="1" applyBorder="1"/>
    <xf numFmtId="0" fontId="45" fillId="0" borderId="29" xfId="2" applyFont="1" applyBorder="1"/>
    <xf numFmtId="0" fontId="68" fillId="0" borderId="52" xfId="2" applyFont="1" applyBorder="1" applyAlignment="1">
      <alignment vertical="top" wrapText="1"/>
    </xf>
    <xf numFmtId="0" fontId="45" fillId="0" borderId="11" xfId="2" applyFont="1" applyBorder="1"/>
    <xf numFmtId="0" fontId="45" fillId="0" borderId="47" xfId="2" applyFont="1" applyBorder="1"/>
    <xf numFmtId="0" fontId="45" fillId="0" borderId="75" xfId="2" applyFont="1" applyBorder="1"/>
    <xf numFmtId="0" fontId="45" fillId="0" borderId="36" xfId="2" applyFont="1" applyBorder="1"/>
    <xf numFmtId="0" fontId="45" fillId="0" borderId="48" xfId="2" applyFont="1" applyBorder="1"/>
    <xf numFmtId="0" fontId="52" fillId="0" borderId="25" xfId="2" applyFont="1" applyBorder="1"/>
    <xf numFmtId="0" fontId="44" fillId="0" borderId="76" xfId="2" applyFont="1" applyFill="1" applyBorder="1" applyAlignment="1"/>
    <xf numFmtId="0" fontId="45" fillId="0" borderId="40" xfId="2" applyFont="1" applyBorder="1"/>
    <xf numFmtId="0" fontId="45" fillId="0" borderId="37" xfId="2" applyFont="1" applyBorder="1"/>
    <xf numFmtId="0" fontId="52" fillId="0" borderId="0" xfId="2" applyFont="1" applyFill="1" applyBorder="1"/>
    <xf numFmtId="0" fontId="45" fillId="11" borderId="59" xfId="2" applyFont="1" applyFill="1" applyBorder="1" applyAlignment="1">
      <alignment horizontal="center" vertical="center"/>
    </xf>
    <xf numFmtId="0" fontId="45" fillId="11" borderId="2" xfId="2" applyFont="1" applyFill="1" applyBorder="1" applyAlignment="1">
      <alignment horizontal="center" vertical="center"/>
    </xf>
    <xf numFmtId="0" fontId="45" fillId="11" borderId="58" xfId="2" applyFont="1" applyFill="1" applyBorder="1" applyAlignment="1">
      <alignment horizontal="center" vertical="center"/>
    </xf>
    <xf numFmtId="0" fontId="45" fillId="11" borderId="42" xfId="2" applyFont="1" applyFill="1" applyBorder="1" applyAlignment="1">
      <alignment horizontal="center" vertical="center"/>
    </xf>
    <xf numFmtId="0" fontId="45" fillId="11" borderId="3" xfId="2" applyFont="1" applyFill="1" applyBorder="1" applyAlignment="1">
      <alignment horizontal="center" vertical="center"/>
    </xf>
    <xf numFmtId="0" fontId="44" fillId="11" borderId="3" xfId="2" applyFont="1" applyFill="1" applyBorder="1" applyAlignment="1">
      <alignment wrapText="1"/>
    </xf>
    <xf numFmtId="0" fontId="45" fillId="0" borderId="50" xfId="2" applyFont="1" applyFill="1" applyBorder="1" applyAlignment="1"/>
    <xf numFmtId="0" fontId="45" fillId="0" borderId="49" xfId="2" applyFont="1" applyFill="1" applyBorder="1" applyAlignment="1"/>
    <xf numFmtId="0" fontId="45" fillId="0" borderId="44" xfId="2" applyFont="1" applyFill="1" applyBorder="1" applyAlignment="1"/>
    <xf numFmtId="0" fontId="69" fillId="0" borderId="0" xfId="2" applyFont="1" applyFill="1" applyBorder="1"/>
    <xf numFmtId="0" fontId="43" fillId="0" borderId="13" xfId="2" applyFill="1" applyBorder="1"/>
    <xf numFmtId="0" fontId="43" fillId="0" borderId="13" xfId="2" applyBorder="1"/>
    <xf numFmtId="0" fontId="43" fillId="13" borderId="13" xfId="2" applyFill="1" applyBorder="1"/>
    <xf numFmtId="0" fontId="43" fillId="0" borderId="14" xfId="2" applyBorder="1"/>
    <xf numFmtId="0" fontId="43" fillId="0" borderId="36" xfId="2" applyBorder="1"/>
    <xf numFmtId="0" fontId="43" fillId="0" borderId="34" xfId="2" applyBorder="1"/>
    <xf numFmtId="0" fontId="43" fillId="11" borderId="13" xfId="2" applyFill="1" applyBorder="1"/>
    <xf numFmtId="0" fontId="43" fillId="11" borderId="14" xfId="2" applyFill="1" applyBorder="1"/>
    <xf numFmtId="0" fontId="45" fillId="0" borderId="12" xfId="2" applyFont="1" applyFill="1" applyBorder="1" applyAlignment="1"/>
    <xf numFmtId="0" fontId="43" fillId="0" borderId="14" xfId="2" applyFont="1" applyFill="1" applyBorder="1"/>
    <xf numFmtId="0" fontId="70" fillId="0" borderId="0" xfId="2" applyFont="1"/>
    <xf numFmtId="0" fontId="43" fillId="2" borderId="13" xfId="2" applyFill="1" applyBorder="1"/>
    <xf numFmtId="0" fontId="43" fillId="2" borderId="14" xfId="2" applyFont="1" applyFill="1" applyBorder="1"/>
    <xf numFmtId="0" fontId="43" fillId="2" borderId="14" xfId="2" applyFill="1" applyBorder="1"/>
    <xf numFmtId="0" fontId="43" fillId="2" borderId="36" xfId="2" applyFill="1" applyBorder="1"/>
    <xf numFmtId="0" fontId="43" fillId="2" borderId="34" xfId="2" applyFill="1" applyBorder="1"/>
    <xf numFmtId="0" fontId="71" fillId="11" borderId="13" xfId="2" applyFont="1" applyFill="1" applyBorder="1"/>
    <xf numFmtId="0" fontId="43" fillId="11" borderId="14" xfId="2" applyFont="1" applyFill="1" applyBorder="1"/>
    <xf numFmtId="0" fontId="71" fillId="11" borderId="14" xfId="2" applyFont="1" applyFill="1" applyBorder="1"/>
    <xf numFmtId="0" fontId="43" fillId="0" borderId="36" xfId="2" applyFont="1" applyBorder="1"/>
    <xf numFmtId="0" fontId="43" fillId="0" borderId="34" xfId="2" applyFont="1" applyBorder="1"/>
    <xf numFmtId="0" fontId="71" fillId="0" borderId="34" xfId="2" applyFont="1" applyBorder="1"/>
    <xf numFmtId="0" fontId="43" fillId="13" borderId="14" xfId="2" applyFill="1" applyBorder="1"/>
    <xf numFmtId="0" fontId="44" fillId="2" borderId="52" xfId="2" applyFont="1" applyFill="1" applyBorder="1" applyAlignment="1"/>
    <xf numFmtId="0" fontId="30" fillId="2" borderId="14" xfId="2" applyFont="1" applyFill="1" applyBorder="1"/>
    <xf numFmtId="0" fontId="43" fillId="2" borderId="34" xfId="2" applyFont="1" applyFill="1" applyBorder="1"/>
    <xf numFmtId="0" fontId="43" fillId="2" borderId="13" xfId="2" applyFont="1" applyFill="1" applyBorder="1"/>
    <xf numFmtId="0" fontId="30" fillId="0" borderId="14" xfId="2" applyFont="1" applyFill="1" applyBorder="1"/>
    <xf numFmtId="0" fontId="30" fillId="2" borderId="34" xfId="2" applyFont="1" applyFill="1" applyBorder="1"/>
    <xf numFmtId="0" fontId="43" fillId="0" borderId="12" xfId="2" applyFill="1" applyBorder="1"/>
    <xf numFmtId="0" fontId="43" fillId="0" borderId="12" xfId="2" applyBorder="1"/>
    <xf numFmtId="0" fontId="43" fillId="0" borderId="12" xfId="2" applyFont="1" applyFill="1" applyBorder="1"/>
    <xf numFmtId="0" fontId="72" fillId="2" borderId="14" xfId="2" applyFont="1" applyFill="1" applyBorder="1"/>
    <xf numFmtId="0" fontId="72" fillId="2" borderId="34" xfId="2" applyFont="1" applyFill="1" applyBorder="1"/>
    <xf numFmtId="0" fontId="72" fillId="0" borderId="13" xfId="2" applyFont="1" applyFill="1" applyBorder="1"/>
    <xf numFmtId="0" fontId="72" fillId="0" borderId="14" xfId="2" applyFont="1" applyFill="1" applyBorder="1"/>
    <xf numFmtId="0" fontId="72" fillId="0" borderId="11" xfId="2" applyFont="1" applyFill="1" applyBorder="1"/>
    <xf numFmtId="0" fontId="72" fillId="0" borderId="34" xfId="2" applyFont="1" applyFill="1" applyBorder="1"/>
    <xf numFmtId="0" fontId="43" fillId="0" borderId="34" xfId="2" applyFill="1" applyBorder="1"/>
    <xf numFmtId="0" fontId="69" fillId="0" borderId="0" xfId="2" applyFont="1" applyFill="1"/>
    <xf numFmtId="0" fontId="43" fillId="0" borderId="0" xfId="2" applyFont="1" applyFill="1"/>
    <xf numFmtId="0" fontId="44" fillId="0" borderId="12" xfId="2" applyFont="1" applyFill="1" applyBorder="1" applyAlignment="1"/>
    <xf numFmtId="0" fontId="73" fillId="11" borderId="14" xfId="2" applyFont="1" applyFill="1" applyBorder="1"/>
    <xf numFmtId="0" fontId="43" fillId="12" borderId="14" xfId="2" applyFont="1" applyFill="1" applyBorder="1"/>
    <xf numFmtId="0" fontId="43" fillId="12" borderId="13" xfId="2" applyFill="1" applyBorder="1"/>
    <xf numFmtId="0" fontId="43" fillId="11" borderId="36" xfId="2" applyFill="1" applyBorder="1"/>
    <xf numFmtId="0" fontId="43" fillId="11" borderId="34" xfId="2" applyFill="1" applyBorder="1"/>
    <xf numFmtId="0" fontId="45" fillId="12" borderId="12" xfId="2" applyFont="1" applyFill="1" applyBorder="1" applyAlignment="1"/>
    <xf numFmtId="0" fontId="45" fillId="13" borderId="12" xfId="2" applyFont="1" applyFill="1" applyBorder="1" applyAlignment="1"/>
    <xf numFmtId="0" fontId="44" fillId="0" borderId="66" xfId="2" applyFont="1" applyFill="1" applyBorder="1" applyAlignment="1"/>
    <xf numFmtId="0" fontId="43" fillId="11" borderId="55" xfId="2" applyFill="1" applyBorder="1"/>
    <xf numFmtId="0" fontId="43" fillId="0" borderId="54" xfId="2" applyFill="1" applyBorder="1"/>
    <xf numFmtId="0" fontId="43" fillId="11" borderId="67" xfId="2" applyFill="1" applyBorder="1"/>
    <xf numFmtId="0" fontId="52" fillId="0" borderId="54" xfId="2" applyFont="1" applyBorder="1" applyAlignment="1"/>
    <xf numFmtId="0" fontId="57" fillId="0" borderId="54" xfId="2" applyFont="1" applyBorder="1" applyAlignment="1"/>
    <xf numFmtId="0" fontId="57" fillId="0" borderId="67" xfId="2" applyFont="1" applyBorder="1" applyAlignment="1"/>
    <xf numFmtId="0" fontId="57" fillId="0" borderId="0" xfId="2" applyFont="1" applyBorder="1" applyAlignment="1"/>
    <xf numFmtId="0" fontId="43" fillId="0" borderId="0" xfId="2" applyBorder="1"/>
    <xf numFmtId="0" fontId="43" fillId="11" borderId="2" xfId="2" applyFill="1" applyBorder="1"/>
    <xf numFmtId="0" fontId="43" fillId="11" borderId="3" xfId="2" applyFill="1" applyBorder="1"/>
    <xf numFmtId="0" fontId="44" fillId="0" borderId="30" xfId="2" applyFont="1" applyFill="1" applyBorder="1" applyAlignment="1"/>
    <xf numFmtId="0" fontId="43" fillId="0" borderId="44" xfId="2" applyBorder="1"/>
    <xf numFmtId="0" fontId="43" fillId="0" borderId="29" xfId="2" applyBorder="1"/>
    <xf numFmtId="0" fontId="44" fillId="0" borderId="77" xfId="2" applyFont="1" applyFill="1" applyBorder="1" applyAlignment="1"/>
    <xf numFmtId="0" fontId="43" fillId="0" borderId="62" xfId="2" applyBorder="1"/>
    <xf numFmtId="0" fontId="43" fillId="0" borderId="25" xfId="2" applyBorder="1"/>
    <xf numFmtId="0" fontId="43" fillId="0" borderId="47" xfId="2" applyFont="1" applyFill="1" applyBorder="1"/>
    <xf numFmtId="0" fontId="43" fillId="0" borderId="36" xfId="2" applyFont="1" applyFill="1" applyBorder="1"/>
    <xf numFmtId="0" fontId="43" fillId="0" borderId="48" xfId="2" applyFont="1" applyFill="1" applyBorder="1"/>
    <xf numFmtId="0" fontId="43" fillId="11" borderId="54" xfId="2" applyFill="1" applyBorder="1"/>
    <xf numFmtId="0" fontId="43" fillId="0" borderId="67" xfId="2" applyBorder="1"/>
    <xf numFmtId="0" fontId="43" fillId="0" borderId="39" xfId="2" applyFill="1" applyBorder="1"/>
    <xf numFmtId="0" fontId="43" fillId="0" borderId="39" xfId="2" applyBorder="1"/>
    <xf numFmtId="0" fontId="43" fillId="0" borderId="40" xfId="2" applyBorder="1"/>
    <xf numFmtId="0" fontId="45" fillId="12" borderId="74" xfId="2" applyFont="1" applyFill="1" applyBorder="1" applyAlignment="1"/>
    <xf numFmtId="0" fontId="43" fillId="12" borderId="57" xfId="2" applyFill="1" applyBorder="1"/>
    <xf numFmtId="0" fontId="43" fillId="12" borderId="42" xfId="2" applyFill="1" applyBorder="1"/>
    <xf numFmtId="0" fontId="43" fillId="2" borderId="73" xfId="2" applyFill="1" applyBorder="1"/>
    <xf numFmtId="0" fontId="43" fillId="12" borderId="73" xfId="2" applyFill="1" applyBorder="1"/>
    <xf numFmtId="0" fontId="43" fillId="12" borderId="65" xfId="2" applyFill="1" applyBorder="1"/>
    <xf numFmtId="0" fontId="43" fillId="12" borderId="14" xfId="2" applyFill="1" applyBorder="1"/>
    <xf numFmtId="0" fontId="43" fillId="12" borderId="36" xfId="2" applyFill="1" applyBorder="1"/>
    <xf numFmtId="0" fontId="43" fillId="2" borderId="39" xfId="2" applyFill="1" applyBorder="1"/>
    <xf numFmtId="0" fontId="43" fillId="12" borderId="39" xfId="2" applyFill="1" applyBorder="1"/>
    <xf numFmtId="0" fontId="43" fillId="12" borderId="40" xfId="2" applyFill="1" applyBorder="1"/>
    <xf numFmtId="0" fontId="45" fillId="11" borderId="9" xfId="2" applyFont="1" applyFill="1" applyBorder="1" applyAlignment="1"/>
    <xf numFmtId="0" fontId="45" fillId="11" borderId="78" xfId="2" applyFont="1" applyFill="1" applyBorder="1" applyAlignment="1">
      <alignment horizontal="center" vertical="center"/>
    </xf>
    <xf numFmtId="0" fontId="45" fillId="11" borderId="15" xfId="2" applyFont="1" applyFill="1" applyBorder="1" applyAlignment="1">
      <alignment horizontal="center" vertical="center"/>
    </xf>
    <xf numFmtId="0" fontId="45" fillId="11" borderId="79" xfId="2" applyFont="1" applyFill="1" applyBorder="1" applyAlignment="1">
      <alignment horizontal="center" vertical="center"/>
    </xf>
    <xf numFmtId="0" fontId="45" fillId="11" borderId="80" xfId="2" applyFont="1" applyFill="1" applyBorder="1" applyAlignment="1">
      <alignment horizontal="center" vertical="center"/>
    </xf>
    <xf numFmtId="0" fontId="45" fillId="11" borderId="10" xfId="2" applyFont="1" applyFill="1" applyBorder="1" applyAlignment="1">
      <alignment horizontal="center" vertical="center"/>
    </xf>
    <xf numFmtId="0" fontId="44" fillId="11" borderId="10" xfId="2" applyFont="1" applyFill="1" applyBorder="1" applyAlignment="1">
      <alignment wrapText="1"/>
    </xf>
    <xf numFmtId="0" fontId="44" fillId="0" borderId="71" xfId="2" applyFont="1" applyFill="1" applyBorder="1" applyAlignment="1"/>
    <xf numFmtId="0" fontId="43" fillId="0" borderId="26" xfId="2" applyFont="1" applyFill="1" applyBorder="1"/>
    <xf numFmtId="0" fontId="43" fillId="0" borderId="26" xfId="2" applyFont="1" applyBorder="1"/>
    <xf numFmtId="0" fontId="43" fillId="0" borderId="27" xfId="2" applyFont="1" applyBorder="1"/>
    <xf numFmtId="0" fontId="44" fillId="11" borderId="27" xfId="2" applyFont="1" applyFill="1" applyBorder="1"/>
    <xf numFmtId="0" fontId="44" fillId="11" borderId="42" xfId="2" applyFont="1" applyFill="1" applyBorder="1"/>
    <xf numFmtId="0" fontId="43" fillId="0" borderId="8" xfId="2" applyFont="1" applyFill="1" applyBorder="1"/>
    <xf numFmtId="0" fontId="52" fillId="0" borderId="8" xfId="2" applyFont="1" applyFill="1" applyBorder="1"/>
    <xf numFmtId="0" fontId="43" fillId="0" borderId="58" xfId="2" applyFont="1" applyFill="1" applyBorder="1"/>
    <xf numFmtId="0" fontId="43" fillId="0" borderId="73" xfId="2" applyFont="1" applyBorder="1"/>
    <xf numFmtId="0" fontId="43" fillId="0" borderId="44" xfId="2" applyFont="1" applyBorder="1"/>
    <xf numFmtId="0" fontId="44" fillId="0" borderId="26" xfId="2" applyFont="1" applyFill="1" applyBorder="1"/>
    <xf numFmtId="0" fontId="44" fillId="0" borderId="28" xfId="2" applyFont="1" applyFill="1" applyBorder="1"/>
    <xf numFmtId="0" fontId="43" fillId="0" borderId="29" xfId="2" applyFont="1" applyFill="1" applyBorder="1"/>
    <xf numFmtId="0" fontId="43" fillId="11" borderId="5" xfId="2" applyFill="1" applyBorder="1"/>
    <xf numFmtId="0" fontId="52" fillId="0" borderId="24" xfId="2" applyFont="1" applyFill="1" applyBorder="1"/>
    <xf numFmtId="0" fontId="43" fillId="2" borderId="26" xfId="2" applyFont="1" applyFill="1" applyBorder="1"/>
    <xf numFmtId="0" fontId="43" fillId="0" borderId="27" xfId="2" applyFont="1" applyFill="1" applyBorder="1"/>
    <xf numFmtId="0" fontId="52" fillId="12" borderId="26" xfId="2" applyFont="1" applyFill="1" applyBorder="1"/>
    <xf numFmtId="0" fontId="52" fillId="11" borderId="28" xfId="2" applyFont="1" applyFill="1" applyBorder="1"/>
    <xf numFmtId="0" fontId="52" fillId="11" borderId="8" xfId="2" applyFont="1" applyFill="1" applyBorder="1"/>
    <xf numFmtId="0" fontId="74" fillId="0" borderId="0" xfId="2" applyFont="1"/>
    <xf numFmtId="0" fontId="45" fillId="12" borderId="2" xfId="2" applyFont="1" applyFill="1" applyBorder="1" applyAlignment="1"/>
    <xf numFmtId="0" fontId="52" fillId="11" borderId="5" xfId="2" applyFont="1" applyFill="1" applyBorder="1"/>
    <xf numFmtId="0" fontId="44" fillId="0" borderId="30" xfId="2" applyFont="1" applyFill="1" applyBorder="1" applyAlignment="1">
      <alignment horizontal="left"/>
    </xf>
    <xf numFmtId="0" fontId="43" fillId="0" borderId="44" xfId="2" applyFont="1" applyFill="1" applyBorder="1" applyAlignment="1">
      <alignment horizontal="right"/>
    </xf>
    <xf numFmtId="0" fontId="43" fillId="0" borderId="32" xfId="2" applyFont="1" applyFill="1" applyBorder="1" applyAlignment="1">
      <alignment horizontal="right"/>
    </xf>
    <xf numFmtId="0" fontId="43" fillId="0" borderId="49" xfId="2" applyFont="1" applyFill="1" applyBorder="1" applyAlignment="1">
      <alignment horizontal="right"/>
    </xf>
    <xf numFmtId="0" fontId="61" fillId="0" borderId="33" xfId="2" applyFont="1" applyFill="1" applyBorder="1" applyAlignment="1">
      <alignment horizontal="right"/>
    </xf>
    <xf numFmtId="0" fontId="44" fillId="0" borderId="72" xfId="2" applyFont="1" applyFill="1" applyBorder="1" applyAlignment="1"/>
    <xf numFmtId="0" fontId="44" fillId="0" borderId="15" xfId="2" applyFont="1" applyFill="1" applyBorder="1" applyAlignment="1">
      <alignment horizontal="right"/>
    </xf>
    <xf numFmtId="0" fontId="44" fillId="0" borderId="81" xfId="2" applyFont="1" applyFill="1" applyBorder="1" applyAlignment="1">
      <alignment horizontal="right"/>
    </xf>
    <xf numFmtId="0" fontId="44" fillId="0" borderId="79" xfId="2" applyFont="1" applyFill="1" applyBorder="1" applyAlignment="1">
      <alignment horizontal="right"/>
    </xf>
    <xf numFmtId="0" fontId="44" fillId="0" borderId="80" xfId="2" applyFont="1" applyFill="1" applyBorder="1" applyAlignment="1">
      <alignment horizontal="right"/>
    </xf>
    <xf numFmtId="0" fontId="61" fillId="0" borderId="6" xfId="2" applyFont="1" applyFill="1" applyBorder="1" applyAlignment="1">
      <alignment horizontal="right"/>
    </xf>
    <xf numFmtId="0" fontId="45" fillId="11" borderId="25" xfId="2" applyFont="1" applyFill="1" applyBorder="1" applyAlignment="1"/>
    <xf numFmtId="0" fontId="30" fillId="0" borderId="31" xfId="2" applyFont="1" applyBorder="1"/>
    <xf numFmtId="0" fontId="30" fillId="0" borderId="33" xfId="2" applyFont="1" applyBorder="1"/>
    <xf numFmtId="0" fontId="30" fillId="0" borderId="14" xfId="2" applyFont="1" applyBorder="1"/>
    <xf numFmtId="0" fontId="30" fillId="0" borderId="48" xfId="2" applyFont="1" applyBorder="1"/>
    <xf numFmtId="0" fontId="30" fillId="11" borderId="13" xfId="2" applyFont="1" applyFill="1" applyBorder="1"/>
    <xf numFmtId="0" fontId="30" fillId="0" borderId="34" xfId="2" applyFont="1" applyBorder="1"/>
    <xf numFmtId="0" fontId="30" fillId="14" borderId="39" xfId="2" applyFont="1" applyFill="1" applyBorder="1"/>
    <xf numFmtId="0" fontId="30" fillId="14" borderId="69" xfId="2" applyFont="1" applyFill="1" applyBorder="1"/>
    <xf numFmtId="0" fontId="30" fillId="14" borderId="40" xfId="2" applyFont="1" applyFill="1" applyBorder="1"/>
    <xf numFmtId="0" fontId="30" fillId="14" borderId="37" xfId="2" applyFont="1" applyFill="1" applyBorder="1"/>
    <xf numFmtId="0" fontId="30" fillId="14" borderId="82" xfId="2" applyFont="1" applyFill="1" applyBorder="1"/>
    <xf numFmtId="0" fontId="30" fillId="0" borderId="0" xfId="2" applyFont="1" applyFill="1"/>
    <xf numFmtId="0" fontId="30" fillId="15" borderId="0" xfId="2" applyFont="1" applyFill="1"/>
    <xf numFmtId="0" fontId="44" fillId="0" borderId="0" xfId="2" applyFont="1" applyAlignment="1"/>
    <xf numFmtId="0" fontId="66" fillId="11" borderId="74" xfId="2" applyFont="1" applyFill="1" applyBorder="1" applyAlignment="1">
      <alignment vertical="top" wrapText="1"/>
    </xf>
    <xf numFmtId="0" fontId="66" fillId="0" borderId="46" xfId="2" applyFont="1" applyFill="1" applyBorder="1" applyAlignment="1">
      <alignment horizontal="center" wrapText="1"/>
    </xf>
    <xf numFmtId="0" fontId="30" fillId="11" borderId="57" xfId="2" applyFont="1" applyFill="1" applyBorder="1" applyAlignment="1">
      <alignment horizontal="center" vertical="center"/>
    </xf>
    <xf numFmtId="0" fontId="30" fillId="11" borderId="57" xfId="2" applyFont="1" applyFill="1" applyBorder="1" applyAlignment="1">
      <alignment vertical="center"/>
    </xf>
    <xf numFmtId="0" fontId="30" fillId="11" borderId="42" xfId="2" applyFont="1" applyFill="1" applyBorder="1" applyAlignment="1">
      <alignment horizontal="center" vertical="center" wrapText="1"/>
    </xf>
    <xf numFmtId="0" fontId="43" fillId="11" borderId="5" xfId="2" applyFont="1" applyFill="1" applyBorder="1" applyAlignment="1">
      <alignment vertical="center"/>
    </xf>
    <xf numFmtId="0" fontId="68" fillId="0" borderId="51" xfId="2" applyFont="1" applyBorder="1" applyAlignment="1">
      <alignment vertical="top" wrapText="1"/>
    </xf>
    <xf numFmtId="0" fontId="43" fillId="0" borderId="31" xfId="2" applyFont="1" applyFill="1" applyBorder="1" applyAlignment="1">
      <alignment horizontal="right" wrapText="1"/>
    </xf>
    <xf numFmtId="0" fontId="43" fillId="0" borderId="62" xfId="2" applyFont="1" applyFill="1" applyBorder="1" applyAlignment="1">
      <alignment horizontal="right" wrapText="1"/>
    </xf>
    <xf numFmtId="0" fontId="43" fillId="0" borderId="73" xfId="2" applyFont="1" applyFill="1" applyBorder="1" applyAlignment="1">
      <alignment horizontal="right" wrapText="1"/>
    </xf>
    <xf numFmtId="0" fontId="43" fillId="0" borderId="65" xfId="2" applyFont="1" applyFill="1" applyBorder="1" applyAlignment="1">
      <alignment horizontal="right" wrapText="1"/>
    </xf>
    <xf numFmtId="0" fontId="43" fillId="0" borderId="83" xfId="2" applyFont="1" applyFill="1" applyBorder="1" applyAlignment="1">
      <alignment horizontal="right" wrapText="1"/>
    </xf>
    <xf numFmtId="0" fontId="43" fillId="0" borderId="0" xfId="2" applyFont="1" applyBorder="1"/>
    <xf numFmtId="0" fontId="43" fillId="0" borderId="73" xfId="2" applyFont="1" applyBorder="1" applyAlignment="1">
      <alignment horizontal="right" wrapText="1"/>
    </xf>
    <xf numFmtId="0" fontId="43" fillId="0" borderId="83" xfId="2" applyFont="1" applyBorder="1" applyAlignment="1">
      <alignment horizontal="right" wrapText="1"/>
    </xf>
    <xf numFmtId="0" fontId="43" fillId="0" borderId="14" xfId="2" applyFont="1" applyBorder="1" applyAlignment="1">
      <alignment horizontal="right" wrapText="1"/>
    </xf>
    <xf numFmtId="0" fontId="43" fillId="0" borderId="13" xfId="2" applyFont="1" applyFill="1" applyBorder="1" applyAlignment="1">
      <alignment horizontal="right" wrapText="1"/>
    </xf>
    <xf numFmtId="0" fontId="43" fillId="0" borderId="14" xfId="2" applyFont="1" applyFill="1" applyBorder="1" applyAlignment="1">
      <alignment horizontal="right" wrapText="1"/>
    </xf>
    <xf numFmtId="0" fontId="43" fillId="0" borderId="36" xfId="2" applyFont="1" applyFill="1" applyBorder="1" applyAlignment="1">
      <alignment horizontal="right" wrapText="1"/>
    </xf>
    <xf numFmtId="0" fontId="43" fillId="0" borderId="48" xfId="2" applyFont="1" applyBorder="1" applyAlignment="1">
      <alignment horizontal="right" wrapText="1"/>
    </xf>
    <xf numFmtId="0" fontId="68" fillId="0" borderId="11" xfId="2" applyFont="1" applyBorder="1" applyAlignment="1">
      <alignment vertical="top" wrapText="1"/>
    </xf>
    <xf numFmtId="0" fontId="30" fillId="0" borderId="14" xfId="2" applyFont="1" applyBorder="1" applyAlignment="1">
      <alignment horizontal="right" wrapText="1"/>
    </xf>
    <xf numFmtId="0" fontId="30" fillId="0" borderId="39" xfId="2" applyFont="1" applyBorder="1" applyAlignment="1">
      <alignment horizontal="right" wrapText="1"/>
    </xf>
    <xf numFmtId="0" fontId="43" fillId="2" borderId="36" xfId="2" applyFont="1" applyFill="1" applyBorder="1" applyAlignment="1">
      <alignment horizontal="right" wrapText="1"/>
    </xf>
    <xf numFmtId="0" fontId="43" fillId="2" borderId="48" xfId="2" applyFont="1" applyFill="1" applyBorder="1" applyAlignment="1">
      <alignment horizontal="right" wrapText="1"/>
    </xf>
    <xf numFmtId="0" fontId="30" fillId="11" borderId="57" xfId="2" applyFont="1" applyFill="1" applyBorder="1" applyAlignment="1">
      <alignment horizontal="center" vertical="center" wrapText="1"/>
    </xf>
    <xf numFmtId="0" fontId="43" fillId="11" borderId="3" xfId="2" applyFont="1" applyFill="1" applyBorder="1" applyAlignment="1">
      <alignment vertical="center"/>
    </xf>
    <xf numFmtId="0" fontId="68" fillId="0" borderId="60" xfId="2" applyFont="1" applyBorder="1" applyAlignment="1">
      <alignment vertical="top" wrapText="1"/>
    </xf>
    <xf numFmtId="0" fontId="43" fillId="0" borderId="64" xfId="2" applyFont="1" applyFill="1" applyBorder="1" applyAlignment="1">
      <alignment horizontal="right" wrapText="1"/>
    </xf>
    <xf numFmtId="0" fontId="43" fillId="0" borderId="48" xfId="2" applyFont="1" applyFill="1" applyBorder="1" applyAlignment="1">
      <alignment horizontal="right" wrapText="1"/>
    </xf>
    <xf numFmtId="0" fontId="30" fillId="0" borderId="14" xfId="2" applyFont="1" applyFill="1" applyBorder="1" applyAlignment="1">
      <alignment horizontal="right" wrapText="1"/>
    </xf>
    <xf numFmtId="0" fontId="43" fillId="0" borderId="34" xfId="2" applyFont="1" applyFill="1" applyBorder="1" applyAlignment="1">
      <alignment horizontal="right" wrapText="1"/>
    </xf>
    <xf numFmtId="0" fontId="68" fillId="0" borderId="66" xfId="2" applyFont="1" applyBorder="1" applyAlignment="1">
      <alignment vertical="top" wrapText="1"/>
    </xf>
    <xf numFmtId="0" fontId="30" fillId="0" borderId="39" xfId="2" applyFont="1" applyFill="1" applyBorder="1" applyAlignment="1">
      <alignment horizontal="right" wrapText="1"/>
    </xf>
    <xf numFmtId="0" fontId="43" fillId="0" borderId="55" xfId="2" applyFont="1" applyFill="1" applyBorder="1" applyAlignment="1">
      <alignment horizontal="right" wrapText="1"/>
    </xf>
    <xf numFmtId="0" fontId="43" fillId="0" borderId="54" xfId="2" applyFont="1" applyFill="1" applyBorder="1" applyAlignment="1">
      <alignment horizontal="right" wrapText="1"/>
    </xf>
    <xf numFmtId="0" fontId="43" fillId="2" borderId="41" xfId="2" applyFont="1" applyFill="1" applyBorder="1" applyAlignment="1">
      <alignment horizontal="right" wrapText="1"/>
    </xf>
    <xf numFmtId="0" fontId="43" fillId="2" borderId="67" xfId="2" applyFont="1" applyFill="1" applyBorder="1" applyAlignment="1">
      <alignment horizontal="right" wrapText="1"/>
    </xf>
    <xf numFmtId="0" fontId="43" fillId="13" borderId="0" xfId="2" applyFont="1" applyFill="1" applyBorder="1"/>
    <xf numFmtId="0" fontId="43" fillId="2" borderId="31" xfId="2" applyFont="1" applyFill="1" applyBorder="1" applyAlignment="1">
      <alignment horizontal="right" wrapText="1"/>
    </xf>
    <xf numFmtId="0" fontId="68" fillId="2" borderId="62" xfId="2" applyFont="1" applyFill="1" applyBorder="1" applyAlignment="1">
      <alignment horizontal="right" wrapText="1"/>
    </xf>
    <xf numFmtId="0" fontId="43" fillId="2" borderId="62" xfId="2" applyFont="1" applyFill="1" applyBorder="1" applyAlignment="1">
      <alignment horizontal="right" wrapText="1"/>
    </xf>
    <xf numFmtId="0" fontId="43" fillId="2" borderId="65" xfId="2" applyFont="1" applyFill="1" applyBorder="1" applyAlignment="1">
      <alignment horizontal="right" wrapText="1"/>
    </xf>
    <xf numFmtId="0" fontId="43" fillId="2" borderId="64" xfId="2" applyFont="1" applyFill="1" applyBorder="1" applyAlignment="1">
      <alignment horizontal="right" wrapText="1"/>
    </xf>
    <xf numFmtId="0" fontId="68" fillId="0" borderId="13" xfId="2" applyFont="1" applyBorder="1" applyAlignment="1">
      <alignment horizontal="right" wrapText="1"/>
    </xf>
    <xf numFmtId="0" fontId="68" fillId="2" borderId="13" xfId="2" applyFont="1" applyFill="1" applyBorder="1" applyAlignment="1">
      <alignment horizontal="right" wrapText="1"/>
    </xf>
    <xf numFmtId="0" fontId="43" fillId="0" borderId="13" xfId="2" applyFont="1" applyBorder="1" applyAlignment="1">
      <alignment horizontal="right" wrapText="1"/>
    </xf>
    <xf numFmtId="0" fontId="43" fillId="2" borderId="34" xfId="2" applyFont="1" applyFill="1" applyBorder="1" applyAlignment="1">
      <alignment horizontal="right" wrapText="1"/>
    </xf>
    <xf numFmtId="0" fontId="43" fillId="2" borderId="14" xfId="2" applyFont="1" applyFill="1" applyBorder="1" applyAlignment="1">
      <alignment horizontal="right" wrapText="1"/>
    </xf>
    <xf numFmtId="0" fontId="43" fillId="2" borderId="13" xfId="2" applyFont="1" applyFill="1" applyBorder="1" applyAlignment="1">
      <alignment horizontal="right" wrapText="1"/>
    </xf>
    <xf numFmtId="0" fontId="30" fillId="0" borderId="81" xfId="2" applyFont="1" applyBorder="1" applyAlignment="1">
      <alignment horizontal="right" wrapText="1"/>
    </xf>
    <xf numFmtId="0" fontId="66" fillId="0" borderId="62" xfId="2" applyFont="1" applyBorder="1" applyAlignment="1">
      <alignment horizontal="right" wrapText="1"/>
    </xf>
    <xf numFmtId="0" fontId="30" fillId="0" borderId="62" xfId="2" applyFont="1" applyBorder="1" applyAlignment="1">
      <alignment horizontal="right" wrapText="1"/>
    </xf>
    <xf numFmtId="0" fontId="66" fillId="0" borderId="73" xfId="2" applyFont="1" applyBorder="1" applyAlignment="1">
      <alignment horizontal="right" wrapText="1"/>
    </xf>
    <xf numFmtId="0" fontId="30" fillId="0" borderId="65" xfId="2" applyFont="1" applyBorder="1" applyAlignment="1">
      <alignment horizontal="right" wrapText="1"/>
    </xf>
    <xf numFmtId="0" fontId="30" fillId="0" borderId="64" xfId="2" applyFont="1" applyBorder="1" applyAlignment="1">
      <alignment horizontal="right" wrapText="1"/>
    </xf>
    <xf numFmtId="0" fontId="43" fillId="2" borderId="73" xfId="2" applyFont="1" applyFill="1" applyBorder="1" applyAlignment="1">
      <alignment horizontal="right" wrapText="1"/>
    </xf>
    <xf numFmtId="0" fontId="75" fillId="0" borderId="13" xfId="2" applyFont="1" applyBorder="1" applyAlignment="1">
      <alignment horizontal="right" wrapText="1"/>
    </xf>
    <xf numFmtId="0" fontId="43" fillId="0" borderId="36" xfId="2" applyFont="1" applyBorder="1" applyAlignment="1">
      <alignment horizontal="right" wrapText="1"/>
    </xf>
    <xf numFmtId="0" fontId="43" fillId="0" borderId="34" xfId="2" applyFont="1" applyBorder="1" applyAlignment="1">
      <alignment horizontal="right" wrapText="1"/>
    </xf>
    <xf numFmtId="0" fontId="68" fillId="0" borderId="62" xfId="2" applyFont="1" applyBorder="1" applyAlignment="1">
      <alignment horizontal="right" wrapText="1"/>
    </xf>
    <xf numFmtId="0" fontId="43" fillId="0" borderId="62" xfId="2" applyFont="1" applyBorder="1" applyAlignment="1">
      <alignment horizontal="right" wrapText="1"/>
    </xf>
    <xf numFmtId="0" fontId="43" fillId="0" borderId="65" xfId="2" applyFont="1" applyBorder="1" applyAlignment="1">
      <alignment horizontal="right" wrapText="1"/>
    </xf>
    <xf numFmtId="0" fontId="43" fillId="0" borderId="64" xfId="2" applyFont="1" applyBorder="1" applyAlignment="1">
      <alignment horizontal="right" wrapText="1"/>
    </xf>
    <xf numFmtId="0" fontId="43" fillId="0" borderId="31" xfId="2" applyFont="1" applyBorder="1" applyAlignment="1">
      <alignment horizontal="right" wrapText="1"/>
    </xf>
    <xf numFmtId="0" fontId="30" fillId="0" borderId="54" xfId="2" applyFont="1" applyBorder="1" applyAlignment="1">
      <alignment horizontal="right" wrapText="1"/>
    </xf>
    <xf numFmtId="0" fontId="68" fillId="0" borderId="38" xfId="2" applyFont="1" applyBorder="1" applyAlignment="1">
      <alignment vertical="top" wrapText="1"/>
    </xf>
    <xf numFmtId="0" fontId="43" fillId="0" borderId="69" xfId="2" applyFont="1" applyBorder="1" applyAlignment="1">
      <alignment horizontal="right" wrapText="1"/>
    </xf>
    <xf numFmtId="0" fontId="68" fillId="0" borderId="69" xfId="2" applyFont="1" applyBorder="1" applyAlignment="1">
      <alignment horizontal="right" wrapText="1"/>
    </xf>
    <xf numFmtId="0" fontId="43" fillId="0" borderId="39" xfId="2" applyFont="1" applyBorder="1" applyAlignment="1">
      <alignment horizontal="right" wrapText="1"/>
    </xf>
    <xf numFmtId="0" fontId="43" fillId="2" borderId="40" xfId="2" applyFont="1" applyFill="1" applyBorder="1" applyAlignment="1">
      <alignment horizontal="right" wrapText="1"/>
    </xf>
    <xf numFmtId="0" fontId="43" fillId="2" borderId="37" xfId="2" applyFont="1" applyFill="1" applyBorder="1" applyAlignment="1">
      <alignment horizontal="right" wrapText="1"/>
    </xf>
    <xf numFmtId="0" fontId="68" fillId="0" borderId="0" xfId="2" applyFont="1" applyBorder="1" applyAlignment="1">
      <alignment vertical="top" wrapText="1"/>
    </xf>
    <xf numFmtId="0" fontId="30" fillId="0" borderId="0" xfId="2" applyFont="1" applyBorder="1" applyAlignment="1">
      <alignment horizontal="right" wrapText="1"/>
    </xf>
    <xf numFmtId="0" fontId="43" fillId="0" borderId="0" xfId="2" applyFont="1" applyBorder="1" applyAlignment="1">
      <alignment horizontal="right" wrapText="1"/>
    </xf>
    <xf numFmtId="0" fontId="68" fillId="0" borderId="0" xfId="2" applyFont="1" applyBorder="1" applyAlignment="1">
      <alignment horizontal="right" wrapText="1"/>
    </xf>
    <xf numFmtId="0" fontId="43" fillId="0" borderId="0" xfId="2" applyFont="1" applyFill="1" applyBorder="1" applyAlignment="1">
      <alignment horizontal="right" wrapText="1"/>
    </xf>
    <xf numFmtId="0" fontId="44" fillId="0" borderId="0" xfId="2" applyFont="1" applyBorder="1"/>
    <xf numFmtId="0" fontId="66" fillId="0" borderId="0" xfId="2" applyFont="1" applyFill="1" applyBorder="1" applyAlignment="1">
      <alignment vertical="top" wrapText="1"/>
    </xf>
    <xf numFmtId="0" fontId="66" fillId="0" borderId="0" xfId="2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vertical="center"/>
    </xf>
    <xf numFmtId="0" fontId="30" fillId="0" borderId="0" xfId="2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horizontal="center" vertical="center"/>
    </xf>
    <xf numFmtId="0" fontId="30" fillId="0" borderId="0" xfId="2" applyFont="1" applyBorder="1" applyAlignment="1">
      <alignment horizontal="center"/>
    </xf>
    <xf numFmtId="0" fontId="68" fillId="0" borderId="0" xfId="2" applyFont="1" applyFill="1" applyBorder="1" applyAlignment="1">
      <alignment vertical="top" wrapText="1"/>
    </xf>
    <xf numFmtId="0" fontId="43" fillId="0" borderId="0" xfId="2" applyFont="1" applyFill="1" applyBorder="1"/>
    <xf numFmtId="0" fontId="47" fillId="0" borderId="0" xfId="2" applyFont="1" applyFill="1" applyBorder="1" applyAlignment="1"/>
    <xf numFmtId="0" fontId="69" fillId="0" borderId="0" xfId="2" applyFont="1" applyBorder="1"/>
    <xf numFmtId="0" fontId="30" fillId="11" borderId="3" xfId="2" applyFont="1" applyFill="1" applyBorder="1" applyAlignment="1">
      <alignment horizontal="center" wrapText="1"/>
    </xf>
    <xf numFmtId="0" fontId="68" fillId="0" borderId="30" xfId="2" applyFont="1" applyFill="1" applyBorder="1" applyAlignment="1">
      <alignment vertical="top" wrapText="1"/>
    </xf>
    <xf numFmtId="0" fontId="43" fillId="0" borderId="44" xfId="2" applyFont="1" applyFill="1" applyBorder="1"/>
    <xf numFmtId="0" fontId="43" fillId="13" borderId="44" xfId="2" applyFont="1" applyFill="1" applyBorder="1"/>
    <xf numFmtId="0" fontId="43" fillId="2" borderId="31" xfId="2" applyFont="1" applyFill="1" applyBorder="1"/>
    <xf numFmtId="0" fontId="69" fillId="11" borderId="31" xfId="2" applyFont="1" applyFill="1" applyBorder="1"/>
    <xf numFmtId="0" fontId="69" fillId="11" borderId="32" xfId="2" applyFont="1" applyFill="1" applyBorder="1"/>
    <xf numFmtId="0" fontId="68" fillId="0" borderId="13" xfId="2" applyFont="1" applyFill="1" applyBorder="1" applyAlignment="1">
      <alignment horizontal="right" wrapText="1"/>
    </xf>
    <xf numFmtId="0" fontId="68" fillId="0" borderId="14" xfId="2" applyFont="1" applyFill="1" applyBorder="1" applyAlignment="1">
      <alignment horizontal="right" wrapText="1"/>
    </xf>
    <xf numFmtId="0" fontId="66" fillId="11" borderId="14" xfId="2" applyFont="1" applyFill="1" applyBorder="1" applyAlignment="1">
      <alignment horizontal="right" wrapText="1"/>
    </xf>
    <xf numFmtId="0" fontId="66" fillId="11" borderId="36" xfId="2" applyFont="1" applyFill="1" applyBorder="1" applyAlignment="1">
      <alignment horizontal="right" wrapText="1"/>
    </xf>
    <xf numFmtId="0" fontId="43" fillId="11" borderId="34" xfId="2" applyFont="1" applyFill="1" applyBorder="1"/>
    <xf numFmtId="0" fontId="68" fillId="0" borderId="69" xfId="2" applyFont="1" applyFill="1" applyBorder="1" applyAlignment="1">
      <alignment horizontal="right" wrapText="1"/>
    </xf>
    <xf numFmtId="0" fontId="68" fillId="13" borderId="69" xfId="2" applyFont="1" applyFill="1" applyBorder="1" applyAlignment="1">
      <alignment horizontal="right" wrapText="1"/>
    </xf>
    <xf numFmtId="0" fontId="68" fillId="0" borderId="39" xfId="2" applyFont="1" applyFill="1" applyBorder="1" applyAlignment="1">
      <alignment horizontal="right" wrapText="1"/>
    </xf>
    <xf numFmtId="0" fontId="66" fillId="11" borderId="81" xfId="2" applyFont="1" applyFill="1" applyBorder="1" applyAlignment="1">
      <alignment horizontal="right" wrapText="1"/>
    </xf>
    <xf numFmtId="0" fontId="66" fillId="11" borderId="40" xfId="2" applyFont="1" applyFill="1" applyBorder="1" applyAlignment="1">
      <alignment horizontal="right" wrapText="1"/>
    </xf>
    <xf numFmtId="0" fontId="43" fillId="11" borderId="37" xfId="2" applyFont="1" applyFill="1" applyBorder="1"/>
    <xf numFmtId="0" fontId="30" fillId="11" borderId="3" xfId="2" applyFont="1" applyFill="1" applyBorder="1" applyAlignment="1">
      <alignment horizontal="center"/>
    </xf>
    <xf numFmtId="0" fontId="68" fillId="0" borderId="60" xfId="2" applyFont="1" applyFill="1" applyBorder="1" applyAlignment="1">
      <alignment vertical="top" wrapText="1"/>
    </xf>
    <xf numFmtId="0" fontId="43" fillId="0" borderId="62" xfId="2" applyFont="1" applyBorder="1"/>
    <xf numFmtId="0" fontId="43" fillId="0" borderId="65" xfId="2" applyFont="1" applyBorder="1"/>
    <xf numFmtId="0" fontId="69" fillId="0" borderId="64" xfId="2" applyFont="1" applyBorder="1"/>
    <xf numFmtId="0" fontId="68" fillId="0" borderId="38" xfId="2" applyFont="1" applyFill="1" applyBorder="1" applyAlignment="1">
      <alignment vertical="top" wrapText="1"/>
    </xf>
    <xf numFmtId="0" fontId="73" fillId="11" borderId="39" xfId="2" applyFont="1" applyFill="1" applyBorder="1"/>
    <xf numFmtId="0" fontId="43" fillId="11" borderId="39" xfId="2" applyFont="1" applyFill="1" applyBorder="1"/>
    <xf numFmtId="0" fontId="73" fillId="11" borderId="69" xfId="2" applyFont="1" applyFill="1" applyBorder="1"/>
    <xf numFmtId="0" fontId="43" fillId="0" borderId="40" xfId="2" applyFont="1" applyBorder="1"/>
    <xf numFmtId="0" fontId="69" fillId="0" borderId="37" xfId="2" applyFont="1" applyBorder="1"/>
    <xf numFmtId="1" fontId="44" fillId="0" borderId="0" xfId="2" applyNumberFormat="1" applyFont="1" applyFill="1"/>
    <xf numFmtId="0" fontId="47" fillId="0" borderId="0" xfId="2" applyFont="1" applyAlignment="1"/>
    <xf numFmtId="0" fontId="47" fillId="10" borderId="1" xfId="2" applyFont="1" applyFill="1" applyBorder="1" applyAlignment="1">
      <alignment horizontal="center"/>
    </xf>
    <xf numFmtId="0" fontId="47" fillId="10" borderId="2" xfId="2" applyFont="1" applyFill="1" applyBorder="1" applyAlignment="1">
      <alignment horizontal="center"/>
    </xf>
    <xf numFmtId="0" fontId="47" fillId="10" borderId="3" xfId="2" applyFont="1" applyFill="1" applyBorder="1" applyAlignment="1">
      <alignment horizontal="center"/>
    </xf>
    <xf numFmtId="0" fontId="57" fillId="0" borderId="11" xfId="2" applyFont="1" applyBorder="1" applyAlignment="1">
      <alignment horizontal="left"/>
    </xf>
    <xf numFmtId="0" fontId="57" fillId="0" borderId="12" xfId="2" applyFont="1" applyBorder="1" applyAlignment="1">
      <alignment horizontal="left"/>
    </xf>
    <xf numFmtId="0" fontId="57" fillId="0" borderId="34" xfId="2" applyFont="1" applyBorder="1" applyAlignment="1">
      <alignment horizontal="left"/>
    </xf>
    <xf numFmtId="0" fontId="45" fillId="11" borderId="52" xfId="2" applyFont="1" applyFill="1" applyBorder="1" applyAlignment="1">
      <alignment horizontal="center"/>
    </xf>
    <xf numFmtId="0" fontId="45" fillId="11" borderId="12" xfId="2" applyFont="1" applyFill="1" applyBorder="1" applyAlignment="1">
      <alignment horizontal="center"/>
    </xf>
    <xf numFmtId="0" fontId="45" fillId="11" borderId="34" xfId="2" applyFont="1" applyFill="1" applyBorder="1" applyAlignment="1">
      <alignment horizontal="center"/>
    </xf>
    <xf numFmtId="0" fontId="44" fillId="0" borderId="0" xfId="2" applyFont="1" applyBorder="1" applyAlignment="1">
      <alignment horizontal="center"/>
    </xf>
    <xf numFmtId="0" fontId="47" fillId="0" borderId="0" xfId="2" applyFont="1" applyFill="1" applyBorder="1" applyAlignment="1">
      <alignment horizontal="center"/>
    </xf>
    <xf numFmtId="0" fontId="52" fillId="0" borderId="11" xfId="2" applyFont="1" applyBorder="1" applyAlignment="1">
      <alignment horizontal="left"/>
    </xf>
    <xf numFmtId="0" fontId="62" fillId="0" borderId="52" xfId="2" applyFont="1" applyFill="1" applyBorder="1" applyAlignment="1">
      <alignment horizontal="center"/>
    </xf>
    <xf numFmtId="0" fontId="62" fillId="0" borderId="12" xfId="2" applyFont="1" applyFill="1" applyBorder="1" applyAlignment="1">
      <alignment horizontal="center"/>
    </xf>
    <xf numFmtId="0" fontId="62" fillId="0" borderId="34" xfId="2" applyFont="1" applyFill="1" applyBorder="1" applyAlignment="1">
      <alignment horizontal="center"/>
    </xf>
    <xf numFmtId="0" fontId="44" fillId="11" borderId="44" xfId="2" applyFont="1" applyFill="1" applyBorder="1" applyAlignment="1">
      <alignment horizontal="center"/>
    </xf>
    <xf numFmtId="0" fontId="44" fillId="11" borderId="32" xfId="2" applyFont="1" applyFill="1" applyBorder="1" applyAlignment="1">
      <alignment horizontal="center"/>
    </xf>
    <xf numFmtId="0" fontId="45" fillId="11" borderId="50" xfId="2" applyFont="1" applyFill="1" applyBorder="1" applyAlignment="1">
      <alignment horizontal="center"/>
    </xf>
    <xf numFmtId="0" fontId="45" fillId="11" borderId="49" xfId="2" applyFont="1" applyFill="1" applyBorder="1" applyAlignment="1">
      <alignment horizontal="center"/>
    </xf>
    <xf numFmtId="0" fontId="45" fillId="11" borderId="29" xfId="2" applyFont="1" applyFill="1" applyBorder="1" applyAlignment="1">
      <alignment horizontal="center"/>
    </xf>
    <xf numFmtId="0" fontId="43" fillId="0" borderId="12" xfId="2" applyBorder="1" applyAlignment="1">
      <alignment horizontal="left"/>
    </xf>
    <xf numFmtId="0" fontId="44" fillId="0" borderId="12" xfId="2" applyFont="1" applyBorder="1" applyAlignment="1">
      <alignment horizontal="center"/>
    </xf>
    <xf numFmtId="0" fontId="43" fillId="0" borderId="12" xfId="2" applyFont="1" applyBorder="1" applyAlignment="1">
      <alignment horizontal="center"/>
    </xf>
    <xf numFmtId="0" fontId="43" fillId="0" borderId="34" xfId="2" applyFont="1" applyBorder="1" applyAlignment="1">
      <alignment horizontal="center"/>
    </xf>
    <xf numFmtId="0" fontId="44" fillId="0" borderId="52" xfId="2" applyFont="1" applyFill="1" applyBorder="1" applyAlignment="1">
      <alignment horizontal="right"/>
    </xf>
    <xf numFmtId="0" fontId="43" fillId="0" borderId="12" xfId="2" applyBorder="1" applyAlignment="1"/>
    <xf numFmtId="0" fontId="43" fillId="0" borderId="34" xfId="2" applyBorder="1" applyAlignment="1"/>
    <xf numFmtId="0" fontId="44" fillId="0" borderId="0" xfId="3" applyFont="1" applyFill="1" applyBorder="1" applyAlignment="1">
      <alignment horizontal="center" wrapText="1"/>
    </xf>
    <xf numFmtId="0" fontId="45" fillId="12" borderId="71" xfId="2" applyFont="1" applyFill="1" applyBorder="1" applyAlignment="1">
      <alignment horizontal="center" vertical="center" wrapText="1"/>
    </xf>
    <xf numFmtId="0" fontId="45" fillId="12" borderId="72" xfId="2" applyFont="1" applyFill="1" applyBorder="1" applyAlignment="1">
      <alignment horizontal="center" vertical="center" wrapText="1"/>
    </xf>
    <xf numFmtId="0" fontId="44" fillId="12" borderId="11" xfId="2" applyFont="1" applyFill="1" applyBorder="1" applyAlignment="1">
      <alignment horizontal="center" vertical="center" wrapText="1"/>
    </xf>
    <xf numFmtId="0" fontId="43" fillId="12" borderId="13" xfId="2" applyFill="1" applyBorder="1" applyAlignment="1">
      <alignment horizontal="center" vertical="center"/>
    </xf>
    <xf numFmtId="0" fontId="44" fillId="11" borderId="14" xfId="2" applyFont="1" applyFill="1" applyBorder="1" applyAlignment="1">
      <alignment horizontal="center" vertical="center" wrapText="1"/>
    </xf>
    <xf numFmtId="0" fontId="44" fillId="11" borderId="14" xfId="2" applyFont="1" applyFill="1" applyBorder="1" applyAlignment="1">
      <alignment horizontal="center" vertical="center"/>
    </xf>
    <xf numFmtId="0" fontId="44" fillId="11" borderId="43" xfId="2" applyFont="1" applyFill="1" applyBorder="1" applyAlignment="1">
      <alignment horizontal="center" vertical="center" wrapText="1"/>
    </xf>
    <xf numFmtId="0" fontId="44" fillId="11" borderId="44" xfId="2" applyFont="1" applyFill="1" applyBorder="1" applyAlignment="1">
      <alignment horizontal="center" vertical="center"/>
    </xf>
    <xf numFmtId="0" fontId="44" fillId="11" borderId="44" xfId="2" applyFont="1" applyFill="1" applyBorder="1" applyAlignment="1">
      <alignment horizontal="center" vertical="center" wrapText="1"/>
    </xf>
    <xf numFmtId="0" fontId="43" fillId="0" borderId="44" xfId="2" applyBorder="1" applyAlignment="1">
      <alignment horizontal="center" vertical="center"/>
    </xf>
    <xf numFmtId="0" fontId="44" fillId="11" borderId="31" xfId="2" applyFont="1" applyFill="1" applyBorder="1" applyAlignment="1">
      <alignment horizontal="center" vertical="center" wrapText="1"/>
    </xf>
    <xf numFmtId="0" fontId="44" fillId="11" borderId="31" xfId="2" applyFont="1" applyFill="1" applyBorder="1" applyAlignment="1">
      <alignment horizontal="center" vertical="center"/>
    </xf>
    <xf numFmtId="0" fontId="44" fillId="11" borderId="32" xfId="2" applyFont="1" applyFill="1" applyBorder="1" applyAlignment="1">
      <alignment horizontal="center" vertical="center"/>
    </xf>
    <xf numFmtId="0" fontId="44" fillId="0" borderId="39" xfId="3" applyFont="1" applyFill="1" applyBorder="1" applyAlignment="1">
      <alignment horizontal="center"/>
    </xf>
    <xf numFmtId="0" fontId="42" fillId="0" borderId="39" xfId="3" applyBorder="1" applyAlignment="1">
      <alignment horizontal="center"/>
    </xf>
    <xf numFmtId="0" fontId="42" fillId="0" borderId="40" xfId="3" applyBorder="1" applyAlignment="1">
      <alignment horizontal="center"/>
    </xf>
    <xf numFmtId="0" fontId="44" fillId="0" borderId="23" xfId="3" applyFont="1" applyFill="1" applyBorder="1" applyAlignment="1">
      <alignment horizontal="center" wrapText="1"/>
    </xf>
    <xf numFmtId="0" fontId="44" fillId="12" borderId="39" xfId="3" applyFont="1" applyFill="1" applyBorder="1" applyAlignment="1"/>
    <xf numFmtId="0" fontId="42" fillId="12" borderId="39" xfId="3" applyFill="1" applyBorder="1" applyAlignment="1"/>
    <xf numFmtId="0" fontId="44" fillId="12" borderId="39" xfId="3" applyFont="1" applyFill="1" applyBorder="1" applyAlignment="1">
      <alignment horizontal="center"/>
    </xf>
    <xf numFmtId="0" fontId="42" fillId="12" borderId="39" xfId="3" applyFill="1" applyBorder="1" applyAlignment="1">
      <alignment horizontal="center"/>
    </xf>
    <xf numFmtId="0" fontId="44" fillId="0" borderId="14" xfId="3" applyFont="1" applyFill="1" applyBorder="1" applyAlignment="1">
      <alignment horizontal="center" wrapText="1"/>
    </xf>
    <xf numFmtId="0" fontId="44" fillId="0" borderId="14" xfId="3" applyFont="1" applyFill="1" applyBorder="1" applyAlignment="1">
      <alignment horizontal="center"/>
    </xf>
    <xf numFmtId="0" fontId="42" fillId="0" borderId="14" xfId="3" applyFill="1" applyBorder="1" applyAlignment="1">
      <alignment horizontal="center"/>
    </xf>
    <xf numFmtId="0" fontId="42" fillId="0" borderId="36" xfId="3" applyFill="1" applyBorder="1" applyAlignment="1">
      <alignment horizontal="center"/>
    </xf>
    <xf numFmtId="0" fontId="44" fillId="11" borderId="31" xfId="3" applyFont="1" applyFill="1" applyBorder="1" applyAlignment="1">
      <alignment horizontal="center" vertical="center"/>
    </xf>
    <xf numFmtId="0" fontId="42" fillId="0" borderId="31" xfId="3" applyBorder="1" applyAlignment="1">
      <alignment horizontal="center" vertical="center"/>
    </xf>
    <xf numFmtId="0" fontId="42" fillId="0" borderId="32" xfId="3" applyBorder="1" applyAlignment="1">
      <alignment horizontal="center" vertical="center"/>
    </xf>
    <xf numFmtId="0" fontId="45" fillId="11" borderId="43" xfId="3" applyFont="1" applyFill="1" applyBorder="1" applyAlignment="1">
      <alignment horizontal="center"/>
    </xf>
    <xf numFmtId="0" fontId="42" fillId="0" borderId="29" xfId="3" applyBorder="1" applyAlignment="1">
      <alignment horizontal="center"/>
    </xf>
    <xf numFmtId="0" fontId="44" fillId="0" borderId="11" xfId="3" applyFont="1" applyFill="1" applyBorder="1" applyAlignment="1">
      <alignment horizontal="center"/>
    </xf>
    <xf numFmtId="0" fontId="42" fillId="0" borderId="13" xfId="3" applyFill="1" applyBorder="1" applyAlignment="1">
      <alignment horizontal="center"/>
    </xf>
    <xf numFmtId="0" fontId="42" fillId="0" borderId="14" xfId="3" applyBorder="1" applyAlignment="1">
      <alignment horizontal="center"/>
    </xf>
    <xf numFmtId="0" fontId="44" fillId="13" borderId="14" xfId="3" applyFont="1" applyFill="1" applyBorder="1" applyAlignment="1">
      <alignment horizontal="center"/>
    </xf>
    <xf numFmtId="0" fontId="42" fillId="13" borderId="14" xfId="3" applyFill="1" applyBorder="1" applyAlignment="1">
      <alignment horizontal="center"/>
    </xf>
    <xf numFmtId="0" fontId="42" fillId="0" borderId="36" xfId="3" applyBorder="1" applyAlignment="1">
      <alignment horizontal="center"/>
    </xf>
    <xf numFmtId="0" fontId="44" fillId="14" borderId="11" xfId="3" applyFont="1" applyFill="1" applyBorder="1" applyAlignment="1">
      <alignment horizontal="center" wrapText="1"/>
    </xf>
    <xf numFmtId="0" fontId="42" fillId="14" borderId="12" xfId="3" applyFill="1" applyBorder="1" applyAlignment="1">
      <alignment horizontal="center" wrapText="1"/>
    </xf>
    <xf numFmtId="0" fontId="42" fillId="14" borderId="34" xfId="3" applyFill="1" applyBorder="1" applyAlignment="1">
      <alignment horizontal="center" wrapText="1"/>
    </xf>
    <xf numFmtId="0" fontId="54" fillId="11" borderId="68" xfId="3" applyFont="1" applyFill="1" applyBorder="1" applyAlignment="1">
      <alignment horizontal="center" wrapText="1"/>
    </xf>
    <xf numFmtId="0" fontId="54" fillId="11" borderId="69" xfId="3" applyFont="1" applyFill="1" applyBorder="1" applyAlignment="1">
      <alignment horizontal="center" wrapText="1"/>
    </xf>
    <xf numFmtId="0" fontId="54" fillId="11" borderId="70" xfId="3" applyFont="1" applyFill="1" applyBorder="1" applyAlignment="1">
      <alignment horizontal="center" wrapText="1"/>
    </xf>
    <xf numFmtId="0" fontId="44" fillId="0" borderId="68" xfId="3" applyFont="1" applyBorder="1" applyAlignment="1">
      <alignment horizontal="center" wrapText="1"/>
    </xf>
    <xf numFmtId="0" fontId="42" fillId="0" borderId="70" xfId="3" applyBorder="1" applyAlignment="1">
      <alignment horizontal="center" wrapText="1"/>
    </xf>
    <xf numFmtId="0" fontId="42" fillId="0" borderId="37" xfId="3" applyBorder="1" applyAlignment="1">
      <alignment horizontal="center" wrapText="1"/>
    </xf>
    <xf numFmtId="0" fontId="54" fillId="11" borderId="11" xfId="3" applyFont="1" applyFill="1" applyBorder="1" applyAlignment="1">
      <alignment horizontal="center" wrapText="1"/>
    </xf>
    <xf numFmtId="0" fontId="54" fillId="11" borderId="13" xfId="3" applyFont="1" applyFill="1" applyBorder="1" applyAlignment="1">
      <alignment horizontal="center" wrapText="1"/>
    </xf>
    <xf numFmtId="0" fontId="54" fillId="12" borderId="11" xfId="3" applyFont="1" applyFill="1" applyBorder="1" applyAlignment="1">
      <alignment horizontal="center" wrapText="1"/>
    </xf>
    <xf numFmtId="0" fontId="54" fillId="12" borderId="13" xfId="3" applyFont="1" applyFill="1" applyBorder="1" applyAlignment="1">
      <alignment horizontal="center" wrapText="1"/>
    </xf>
    <xf numFmtId="0" fontId="54" fillId="11" borderId="12" xfId="3" applyFont="1" applyFill="1" applyBorder="1" applyAlignment="1">
      <alignment horizontal="center" wrapText="1"/>
    </xf>
    <xf numFmtId="0" fontId="45" fillId="11" borderId="11" xfId="3" applyFont="1" applyFill="1" applyBorder="1" applyAlignment="1">
      <alignment horizontal="center" wrapText="1"/>
    </xf>
    <xf numFmtId="0" fontId="42" fillId="0" borderId="12" xfId="3" applyBorder="1" applyAlignment="1">
      <alignment horizontal="center" wrapText="1"/>
    </xf>
    <xf numFmtId="0" fontId="42" fillId="0" borderId="34" xfId="3" applyBorder="1" applyAlignment="1">
      <alignment horizontal="center" wrapText="1"/>
    </xf>
    <xf numFmtId="0" fontId="44" fillId="0" borderId="11" xfId="3" applyFont="1" applyFill="1" applyBorder="1" applyAlignment="1">
      <alignment horizontal="center" wrapText="1"/>
    </xf>
    <xf numFmtId="0" fontId="44" fillId="0" borderId="13" xfId="3" applyFont="1" applyFill="1" applyBorder="1" applyAlignment="1">
      <alignment horizontal="center" wrapText="1"/>
    </xf>
    <xf numFmtId="0" fontId="54" fillId="0" borderId="11" xfId="3" applyFont="1" applyFill="1" applyBorder="1" applyAlignment="1">
      <alignment horizontal="center" wrapText="1"/>
    </xf>
    <xf numFmtId="0" fontId="54" fillId="0" borderId="13" xfId="3" applyFont="1" applyFill="1" applyBorder="1" applyAlignment="1">
      <alignment horizontal="center" wrapText="1"/>
    </xf>
    <xf numFmtId="0" fontId="44" fillId="0" borderId="12" xfId="3" applyFont="1" applyFill="1" applyBorder="1" applyAlignment="1">
      <alignment horizontal="center" wrapText="1"/>
    </xf>
    <xf numFmtId="0" fontId="42" fillId="0" borderId="12" xfId="3" applyFill="1" applyBorder="1" applyAlignment="1">
      <alignment horizontal="center" wrapText="1"/>
    </xf>
    <xf numFmtId="0" fontId="42" fillId="0" borderId="34" xfId="3" applyFill="1" applyBorder="1" applyAlignment="1">
      <alignment horizontal="center" wrapText="1"/>
    </xf>
    <xf numFmtId="0" fontId="45" fillId="11" borderId="13" xfId="3" applyFont="1" applyFill="1" applyBorder="1" applyAlignment="1">
      <alignment horizontal="center" wrapText="1"/>
    </xf>
    <xf numFmtId="0" fontId="53" fillId="11" borderId="11" xfId="3" applyFont="1" applyFill="1" applyBorder="1" applyAlignment="1">
      <alignment horizontal="center" wrapText="1"/>
    </xf>
    <xf numFmtId="0" fontId="53" fillId="11" borderId="13" xfId="3" applyFont="1" applyFill="1" applyBorder="1" applyAlignment="1">
      <alignment horizontal="center" wrapText="1"/>
    </xf>
    <xf numFmtId="0" fontId="45" fillId="11" borderId="11" xfId="3" applyFont="1" applyFill="1" applyBorder="1" applyAlignment="1">
      <alignment horizontal="center"/>
    </xf>
    <xf numFmtId="0" fontId="45" fillId="11" borderId="12" xfId="3" applyFont="1" applyFill="1" applyBorder="1" applyAlignment="1">
      <alignment horizontal="center"/>
    </xf>
    <xf numFmtId="0" fontId="44" fillId="0" borderId="11" xfId="3" applyFont="1" applyBorder="1" applyAlignment="1">
      <alignment horizontal="center" wrapText="1"/>
    </xf>
    <xf numFmtId="0" fontId="54" fillId="11" borderId="45" xfId="3" applyFont="1" applyFill="1" applyBorder="1" applyAlignment="1">
      <alignment horizontal="center" wrapText="1"/>
    </xf>
    <xf numFmtId="0" fontId="54" fillId="11" borderId="55" xfId="3" applyFont="1" applyFill="1" applyBorder="1" applyAlignment="1">
      <alignment horizontal="center" wrapText="1"/>
    </xf>
    <xf numFmtId="0" fontId="54" fillId="11" borderId="56" xfId="3" applyFont="1" applyFill="1" applyBorder="1" applyAlignment="1">
      <alignment horizontal="center" wrapText="1"/>
    </xf>
    <xf numFmtId="0" fontId="52" fillId="0" borderId="11" xfId="3" applyFont="1" applyFill="1" applyBorder="1" applyAlignment="1">
      <alignment horizontal="center" wrapText="1"/>
    </xf>
    <xf numFmtId="0" fontId="52" fillId="0" borderId="13" xfId="3" applyFont="1" applyFill="1" applyBorder="1" applyAlignment="1">
      <alignment horizontal="center" wrapText="1"/>
    </xf>
    <xf numFmtId="0" fontId="54" fillId="0" borderId="11" xfId="3" applyFont="1" applyBorder="1" applyAlignment="1">
      <alignment horizontal="center" wrapText="1"/>
    </xf>
    <xf numFmtId="0" fontId="54" fillId="0" borderId="13" xfId="3" applyFont="1" applyBorder="1" applyAlignment="1">
      <alignment horizontal="center" wrapText="1"/>
    </xf>
    <xf numFmtId="0" fontId="54" fillId="13" borderId="11" xfId="3" applyFont="1" applyFill="1" applyBorder="1" applyAlignment="1">
      <alignment horizontal="center" wrapText="1"/>
    </xf>
    <xf numFmtId="0" fontId="54" fillId="13" borderId="13" xfId="3" applyFont="1" applyFill="1" applyBorder="1" applyAlignment="1">
      <alignment horizontal="center" wrapText="1"/>
    </xf>
    <xf numFmtId="0" fontId="55" fillId="0" borderId="12" xfId="3" applyFont="1" applyBorder="1" applyAlignment="1">
      <alignment horizontal="center" wrapText="1"/>
    </xf>
    <xf numFmtId="0" fontId="55" fillId="0" borderId="13" xfId="3" applyFont="1" applyBorder="1" applyAlignment="1">
      <alignment horizontal="center" wrapText="1"/>
    </xf>
    <xf numFmtId="0" fontId="54" fillId="0" borderId="12" xfId="3" applyFont="1" applyFill="1" applyBorder="1" applyAlignment="1">
      <alignment horizontal="center" wrapText="1"/>
    </xf>
    <xf numFmtId="0" fontId="44" fillId="0" borderId="12" xfId="3" applyFont="1" applyBorder="1" applyAlignment="1">
      <alignment horizontal="center" wrapText="1"/>
    </xf>
    <xf numFmtId="0" fontId="44" fillId="0" borderId="13" xfId="3" applyFont="1" applyBorder="1" applyAlignment="1">
      <alignment horizontal="center" wrapText="1"/>
    </xf>
    <xf numFmtId="0" fontId="54" fillId="0" borderId="12" xfId="3" applyFont="1" applyBorder="1" applyAlignment="1">
      <alignment horizontal="center" wrapText="1"/>
    </xf>
    <xf numFmtId="0" fontId="30" fillId="12" borderId="11" xfId="3" applyFont="1" applyFill="1" applyBorder="1" applyAlignment="1">
      <alignment horizontal="center" vertical="top" wrapText="1"/>
    </xf>
    <xf numFmtId="0" fontId="30" fillId="12" borderId="12" xfId="3" applyFont="1" applyFill="1" applyBorder="1" applyAlignment="1">
      <alignment horizontal="center" vertical="top" wrapText="1"/>
    </xf>
    <xf numFmtId="0" fontId="30" fillId="12" borderId="13" xfId="3" applyFont="1" applyFill="1" applyBorder="1" applyAlignment="1">
      <alignment horizontal="center" vertical="top" wrapText="1"/>
    </xf>
    <xf numFmtId="0" fontId="45" fillId="11" borderId="61" xfId="3" applyFont="1" applyFill="1" applyBorder="1" applyAlignment="1">
      <alignment horizontal="center" wrapText="1"/>
    </xf>
    <xf numFmtId="0" fontId="45" fillId="11" borderId="62" xfId="3" applyFont="1" applyFill="1" applyBorder="1" applyAlignment="1">
      <alignment horizontal="center" wrapText="1"/>
    </xf>
    <xf numFmtId="0" fontId="53" fillId="11" borderId="61" xfId="3" applyFont="1" applyFill="1" applyBorder="1" applyAlignment="1">
      <alignment horizontal="center" wrapText="1"/>
    </xf>
    <xf numFmtId="0" fontId="53" fillId="11" borderId="62" xfId="3" applyFont="1" applyFill="1" applyBorder="1" applyAlignment="1">
      <alignment horizontal="center" wrapText="1"/>
    </xf>
    <xf numFmtId="0" fontId="45" fillId="11" borderId="61" xfId="3" applyFont="1" applyFill="1" applyBorder="1" applyAlignment="1">
      <alignment horizontal="center"/>
    </xf>
    <xf numFmtId="0" fontId="45" fillId="11" borderId="63" xfId="3" applyFont="1" applyFill="1" applyBorder="1" applyAlignment="1">
      <alignment horizontal="center"/>
    </xf>
    <xf numFmtId="0" fontId="42" fillId="0" borderId="63" xfId="3" applyBorder="1" applyAlignment="1">
      <alignment horizontal="center" wrapText="1"/>
    </xf>
    <xf numFmtId="0" fontId="42" fillId="0" borderId="64" xfId="3" applyBorder="1" applyAlignment="1">
      <alignment horizontal="center" wrapText="1"/>
    </xf>
    <xf numFmtId="0" fontId="46" fillId="2" borderId="1" xfId="2" applyFont="1" applyFill="1" applyBorder="1" applyAlignment="1">
      <alignment horizontal="center"/>
    </xf>
    <xf numFmtId="0" fontId="46" fillId="2" borderId="2" xfId="2" applyFont="1" applyFill="1" applyBorder="1" applyAlignment="1">
      <alignment horizontal="center"/>
    </xf>
    <xf numFmtId="0" fontId="46" fillId="2" borderId="3" xfId="2" applyFont="1" applyFill="1" applyBorder="1" applyAlignment="1">
      <alignment horizontal="center"/>
    </xf>
    <xf numFmtId="0" fontId="45" fillId="11" borderId="7" xfId="3" applyFont="1" applyFill="1" applyBorder="1" applyAlignment="1">
      <alignment horizontal="center" vertical="center" wrapText="1"/>
    </xf>
    <xf numFmtId="0" fontId="45" fillId="11" borderId="51" xfId="3" applyFont="1" applyFill="1" applyBorder="1" applyAlignment="1">
      <alignment horizontal="center" vertical="center" wrapText="1"/>
    </xf>
    <xf numFmtId="0" fontId="44" fillId="11" borderId="43" xfId="3" applyFont="1" applyFill="1" applyBorder="1" applyAlignment="1">
      <alignment horizontal="center" vertical="center"/>
    </xf>
    <xf numFmtId="0" fontId="42" fillId="0" borderId="44" xfId="3" applyBorder="1" applyAlignment="1">
      <alignment horizontal="center" vertical="center"/>
    </xf>
    <xf numFmtId="0" fontId="44" fillId="11" borderId="44" xfId="3" applyFont="1" applyFill="1" applyBorder="1" applyAlignment="1">
      <alignment horizontal="center" vertical="center"/>
    </xf>
    <xf numFmtId="0" fontId="44" fillId="11" borderId="49" xfId="3" applyFont="1" applyFill="1" applyBorder="1" applyAlignment="1">
      <alignment horizontal="center" vertical="center"/>
    </xf>
    <xf numFmtId="0" fontId="44" fillId="11" borderId="32" xfId="3" applyFont="1" applyFill="1" applyBorder="1" applyAlignment="1">
      <alignment horizontal="center" vertical="center"/>
    </xf>
    <xf numFmtId="0" fontId="44" fillId="11" borderId="50" xfId="3" applyFont="1" applyFill="1" applyBorder="1" applyAlignment="1">
      <alignment horizontal="center"/>
    </xf>
    <xf numFmtId="0" fontId="44" fillId="11" borderId="49" xfId="3" applyFont="1" applyFill="1" applyBorder="1" applyAlignment="1">
      <alignment horizontal="center"/>
    </xf>
    <xf numFmtId="0" fontId="44" fillId="11" borderId="29" xfId="3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8" fillId="0" borderId="14" xfId="0" applyFont="1" applyBorder="1" applyAlignment="1">
      <alignment horizontal="center" vertical="center"/>
    </xf>
    <xf numFmtId="0" fontId="34" fillId="0" borderId="14" xfId="0" applyFont="1" applyBorder="1"/>
    <xf numFmtId="0" fontId="40" fillId="2" borderId="0" xfId="0" applyFont="1" applyFill="1" applyAlignment="1">
      <alignment horizontal="left"/>
    </xf>
    <xf numFmtId="0" fontId="38" fillId="8" borderId="0" xfId="0" applyFont="1" applyFill="1" applyBorder="1" applyAlignment="1">
      <alignment horizontal="left"/>
    </xf>
    <xf numFmtId="0" fontId="33" fillId="0" borderId="11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center"/>
    </xf>
    <xf numFmtId="0" fontId="33" fillId="0" borderId="13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6" fillId="2" borderId="0" xfId="0" applyFont="1" applyFill="1" applyBorder="1" applyAlignment="1">
      <alignment horizontal="center"/>
    </xf>
    <xf numFmtId="0" fontId="38" fillId="8" borderId="0" xfId="0" applyFont="1" applyFill="1" applyAlignment="1">
      <alignment horizontal="left"/>
    </xf>
    <xf numFmtId="164" fontId="30" fillId="0" borderId="1" xfId="0" applyNumberFormat="1" applyFont="1" applyBorder="1" applyAlignment="1">
      <alignment horizontal="center" vertical="center" wrapText="1"/>
    </xf>
    <xf numFmtId="164" fontId="30" fillId="0" borderId="2" xfId="0" applyNumberFormat="1" applyFont="1" applyBorder="1" applyAlignment="1">
      <alignment horizontal="center" vertical="center" wrapText="1"/>
    </xf>
    <xf numFmtId="164" fontId="30" fillId="0" borderId="3" xfId="0" applyNumberFormat="1" applyFont="1" applyBorder="1" applyAlignment="1">
      <alignment horizontal="center" vertical="center" wrapText="1"/>
    </xf>
    <xf numFmtId="0" fontId="0" fillId="0" borderId="45" xfId="0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2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3" fillId="5" borderId="19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/>
    </xf>
    <xf numFmtId="0" fontId="13" fillId="0" borderId="16" xfId="0" applyFont="1" applyBorder="1" applyAlignment="1">
      <alignment horizontal="center"/>
    </xf>
    <xf numFmtId="0" fontId="12" fillId="0" borderId="16" xfId="0" applyFont="1" applyBorder="1"/>
    <xf numFmtId="0" fontId="12" fillId="0" borderId="17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3" fillId="5" borderId="1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left"/>
    </xf>
    <xf numFmtId="0" fontId="13" fillId="5" borderId="16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0" fillId="0" borderId="0" xfId="0"/>
    <xf numFmtId="0" fontId="8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3" fillId="2" borderId="0" xfId="0" applyFont="1" applyFill="1" applyAlignment="1">
      <alignment vertical="center"/>
    </xf>
    <xf numFmtId="0" fontId="11" fillId="0" borderId="0" xfId="0" applyFont="1"/>
    <xf numFmtId="0" fontId="14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2" fillId="0" borderId="0" xfId="0" applyFont="1"/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3" borderId="0" xfId="0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3" fillId="3" borderId="0" xfId="0" applyFont="1" applyFill="1"/>
    <xf numFmtId="0" fontId="17" fillId="3" borderId="6" xfId="0" applyFont="1" applyFill="1" applyBorder="1" applyAlignment="1">
      <alignment vertical="center" wrapText="1"/>
    </xf>
    <xf numFmtId="0" fontId="17" fillId="4" borderId="5" xfId="0" applyFont="1" applyFill="1" applyBorder="1" applyAlignment="1">
      <alignment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0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wrapText="1"/>
    </xf>
    <xf numFmtId="0" fontId="7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1" fillId="0" borderId="0" xfId="0" applyFont="1" applyBorder="1" applyAlignment="1">
      <alignment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6" fillId="0" borderId="1" xfId="0" applyFont="1" applyBorder="1" applyAlignment="1">
      <alignment horizontal="center" vertical="center" wrapText="1"/>
    </xf>
    <xf numFmtId="0" fontId="76" fillId="0" borderId="2" xfId="0" applyFont="1" applyBorder="1" applyAlignment="1">
      <alignment horizontal="center" vertical="center" wrapText="1"/>
    </xf>
    <xf numFmtId="0" fontId="76" fillId="0" borderId="3" xfId="0" applyFont="1" applyBorder="1" applyAlignment="1">
      <alignment horizontal="center" vertical="center" wrapText="1"/>
    </xf>
    <xf numFmtId="0" fontId="77" fillId="0" borderId="1" xfId="0" applyFont="1" applyBorder="1" applyAlignment="1">
      <alignment horizontal="center" vertical="center" wrapText="1"/>
    </xf>
    <xf numFmtId="0" fontId="77" fillId="0" borderId="2" xfId="0" applyFont="1" applyBorder="1" applyAlignment="1">
      <alignment horizontal="center" vertical="center" wrapText="1"/>
    </xf>
    <xf numFmtId="0" fontId="77" fillId="0" borderId="3" xfId="0" applyFont="1" applyBorder="1" applyAlignment="1">
      <alignment horizontal="center" vertical="center" wrapText="1"/>
    </xf>
  </cellXfs>
  <cellStyles count="5">
    <cellStyle name="Normal" xfId="0" builtinId="0"/>
    <cellStyle name="Normal 2" xfId="1" xr:uid="{6EB0B8DF-130F-4BCA-B696-EF8A0D6F04FD}"/>
    <cellStyle name="Normal 2 2" xfId="2" xr:uid="{AB65CFC2-34F7-4B66-A857-B5C796A6465D}"/>
    <cellStyle name="Normal 3" xfId="3" xr:uid="{0A578DBA-C63F-4B98-83A9-0BC2707C6727}"/>
    <cellStyle name="Normal 3 2" xfId="4" xr:uid="{00000000-0005-0000-0000-000002000000}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border outline="0">
        <left style="medium">
          <color indexed="64"/>
        </left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/>
      </font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ill>
        <patternFill patternType="solid">
          <fgColor indexed="64"/>
          <bgColor indexed="2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9525</xdr:colOff>
      <xdr:row>13</xdr:row>
      <xdr:rowOff>180975</xdr:rowOff>
    </xdr:from>
    <xdr:ext cx="5402580" cy="4221480"/>
    <xdr:pic>
      <xdr:nvPicPr>
        <xdr:cNvPr id="2" name="Picture 1">
          <a:extLst>
            <a:ext uri="{FF2B5EF4-FFF2-40B4-BE49-F238E27FC236}">
              <a16:creationId xmlns:a16="http://schemas.microsoft.com/office/drawing/2014/main" id="{BBE1C91B-3D66-42C5-BD38-286060840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16200000">
          <a:off x="3648075" y="2066925"/>
          <a:ext cx="4221480" cy="54025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733425</xdr:colOff>
      <xdr:row>14</xdr:row>
      <xdr:rowOff>19050</xdr:rowOff>
    </xdr:from>
    <xdr:ext cx="1463040" cy="1447800"/>
    <xdr:pic>
      <xdr:nvPicPr>
        <xdr:cNvPr id="3" name="Image 2" descr="logo-corbu[1].png">
          <a:extLst>
            <a:ext uri="{FF2B5EF4-FFF2-40B4-BE49-F238E27FC236}">
              <a16:creationId xmlns:a16="http://schemas.microsoft.com/office/drawing/2014/main" id="{4EDBE193-B77A-4347-92D4-487D93133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95425" y="2686050"/>
          <a:ext cx="1463040" cy="144780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FE\DAL-DAH\2017\DAL-DAH%202017-12%20AO%20Fr%20pains%20et%20viennoiseries\CHOIX\Liste%20des%20&#233;tablissement%20GHT%20Loi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établissements GHT"/>
      <sheetName val="Liste des établissement GHT Loi"/>
    </sheetNames>
    <definedNames>
      <definedName name="Loan_Start" refersTo="#REF!"/>
    </defined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0627E1-DFBC-45B7-9447-B89C7CA9F8DA}" name="Tableau4" displayName="Tableau4" ref="A61:K70" totalsRowShown="0" headerRowDxfId="30" dataDxfId="29" headerRowCellStyle="Normal 3" dataCellStyle="Normal 3">
  <autoFilter ref="A61:K70" xr:uid="{00000000-0009-0000-0100-000004000000}"/>
  <tableColumns count="11">
    <tableColumn id="1" xr3:uid="{9AC11C40-5506-4419-98C3-6BF6D1E7707D}" name="TOTAL BV" dataCellStyle="Normal 3"/>
    <tableColumn id="2" xr3:uid="{02B66D34-A44E-4133-9EC8-B6C7198B64F7}" name="LUNDI" dataDxfId="28" dataCellStyle="Normal 3"/>
    <tableColumn id="3" xr3:uid="{2E723D89-0778-40E6-B59A-4829EE61B233}" name="MARDI" dataDxfId="27" dataCellStyle="Normal 3"/>
    <tableColumn id="4" xr3:uid="{18697C7F-3114-45FA-9834-0F06D55682FE}" name="MARDI2" dataDxfId="26" dataCellStyle="Normal 3"/>
    <tableColumn id="5" xr3:uid="{33541885-EAC7-4633-BB86-B51684042690}" name="MERCREDI" dataDxfId="25" dataCellStyle="Normal 3"/>
    <tableColumn id="6" xr3:uid="{8DEDFBCD-529C-45C4-8975-11C93B2E898C}" name="JEUDI" dataDxfId="24" dataCellStyle="Normal 3"/>
    <tableColumn id="7" xr3:uid="{6F87E45C-4396-4C5D-AA53-3535D1372E21}" name="VENDREDI" dataDxfId="23" dataCellStyle="Normal 3"/>
    <tableColumn id="8" xr3:uid="{CC461755-99C4-4452-A398-4C38A9B8F3DC}" name="SAMEDI" dataDxfId="22" dataCellStyle="Normal 3"/>
    <tableColumn id="9" xr3:uid="{CE4C6C4E-1A51-4DC3-9D75-618A2EE30545}" name="DIMANCHE" dataDxfId="21" dataCellStyle="Normal 3"/>
    <tableColumn id="10" xr3:uid="{EA23DB78-C900-4225-BCB5-083069273A61}" name="FERIE" dataDxfId="20" dataCellStyle="Normal 3"/>
    <tableColumn id="11" xr3:uid="{228CDF98-976B-4799-A374-EEA18EABB00F}" name="SEMAINE" dataDxfId="19" dataCellStyle="Normal 3"/>
  </tableColumns>
  <tableStyleInfo name="TableStyleMedium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7437B19-D23C-4734-8ECD-2989142E711D}" name="Tableau5" displayName="Tableau5" ref="A157:J164" totalsRowShown="0" headerRowDxfId="18" headerRowCellStyle="Normal 2">
  <autoFilter ref="A157:J164" xr:uid="{00000000-0009-0000-0100-000005000000}"/>
  <tableColumns count="10">
    <tableColumn id="1" xr3:uid="{40162D9B-D85F-4128-8109-EC2464E9D1C8}" name="TOTAL ND gare logistique" dataCellStyle="Normal 2"/>
    <tableColumn id="2" xr3:uid="{E24857C0-A7F0-4094-BE85-5A2789B1F93D}" name="LUNDI"/>
    <tableColumn id="3" xr3:uid="{5A922280-4CCC-4570-BCDD-E5E3672B33FB}" name="MARDI"/>
    <tableColumn id="4" xr3:uid="{8E6B9734-1141-4B56-ABD7-46955946C4CD}" name="MERCREDI"/>
    <tableColumn id="5" xr3:uid="{6BEEF72B-A553-40E4-93CD-69243458FB91}" name="JEUDI"/>
    <tableColumn id="6" xr3:uid="{3EE883AA-2B52-414D-9FEF-4BB3312D69BA}" name="VENDREDI"/>
    <tableColumn id="7" xr3:uid="{9F207AD2-4CBD-4443-A498-4C3F92BBD603}" name="SAMEDI"/>
    <tableColumn id="8" xr3:uid="{B4D06425-CAF3-4AF5-920A-928C7FF6CE45}" name="DIMANCHE"/>
    <tableColumn id="9" xr3:uid="{141924F6-4A83-45C4-B1EB-4E2632F6A94D}" name="FERIE"/>
    <tableColumn id="10" xr3:uid="{BEAAB667-083F-4622-9BA3-859C492C3094}" name="SEMAINE" dataDxfId="1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76FB0C-CE86-49FA-AF50-F752F8F96625}" name="Tableau6" displayName="Tableau6" ref="A277:J285" totalsRowShown="0" headerRowDxfId="16" headerRowCellStyle="Normal 2">
  <autoFilter ref="A277:J285" xr:uid="{00000000-0009-0000-0100-000006000000}"/>
  <tableColumns count="10">
    <tableColumn id="1" xr3:uid="{01E0F343-77E1-4947-B200-ED4AA3D383D7}" name="TOTAL Nd Ext" dataCellStyle="Normal 2"/>
    <tableColumn id="2" xr3:uid="{C9012EF6-033C-4482-87E0-A6627017B5F3}" name="LUNDI"/>
    <tableColumn id="3" xr3:uid="{9B01F4D1-F625-47C7-BD41-8790FF3CD46D}" name="MARDI"/>
    <tableColumn id="4" xr3:uid="{F47A49C2-9966-4077-9C79-8FA4CFBFB593}" name="MERCREDI"/>
    <tableColumn id="5" xr3:uid="{672D5B23-BD6D-4DE1-9668-15DEBB58E6CE}" name="JEUDI"/>
    <tableColumn id="6" xr3:uid="{E92D362D-21C4-447B-8C2B-1A057CAE1463}" name="VENDREDI"/>
    <tableColumn id="7" xr3:uid="{37FE557E-9062-41D3-B261-1DD8B990EC29}" name="SAMEDI"/>
    <tableColumn id="8" xr3:uid="{38171C42-0D31-44B8-8066-1E67BCA4DD2F}" name="DIMANCHE"/>
    <tableColumn id="9" xr3:uid="{52D60A95-FBDC-413C-99C9-E3E31B1F7E64}" name="FERIE"/>
    <tableColumn id="10" xr3:uid="{E6E32407-FF54-4878-AF9D-52F11F5FFD49}" name="SEMAINE" dataDxfId="15"/>
  </tableColumns>
  <tableStyleInfo name="TableStyleMedium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D5543D6-6532-47C4-A89F-FAE2E1AD7098}" name="Tableau7" displayName="Tableau7" ref="A330:J337" totalsRowShown="0" tableBorderDxfId="14">
  <autoFilter ref="A330:J337" xr:uid="{00000000-0009-0000-0100-000007000000}"/>
  <tableColumns count="10">
    <tableColumn id="1" xr3:uid="{081BA81C-F3D0-4B35-83FE-1D77FE22498F}" name="TOTAL LA CHARITE" dataDxfId="13" dataCellStyle="Normal 2"/>
    <tableColumn id="2" xr3:uid="{87A08952-97F9-4A2A-95D4-07D596D7C06B}" name="LUNDI" dataDxfId="12"/>
    <tableColumn id="3" xr3:uid="{02C39E7B-6784-49C2-AC7D-1DA7081E2054}" name="MARDI" dataDxfId="11"/>
    <tableColumn id="4" xr3:uid="{62652FA5-90F4-48BF-9862-A6CE7235923D}" name="MERCREDI" dataDxfId="10"/>
    <tableColumn id="5" xr3:uid="{CA74DCC1-A222-441D-B36A-183B1504F1DE}" name="JEUDI" dataDxfId="9"/>
    <tableColumn id="6" xr3:uid="{F6239A63-54B5-4BE1-A2E6-7B820E54AE4B}" name="VENDREDI" dataDxfId="8"/>
    <tableColumn id="7" xr3:uid="{01A4A325-5C03-4ED4-8D37-F3850F7AD31E}" name="SAMEDI" dataDxfId="7"/>
    <tableColumn id="8" xr3:uid="{9FC9CDD8-2ED7-4765-AEBD-44019FABC716}" name="DIMANCHE" dataDxfId="6"/>
    <tableColumn id="9" xr3:uid="{F5E555D2-9AFC-4473-B541-05EDB36ADB20}" name="FERIE" dataDxfId="5"/>
    <tableColumn id="10" xr3:uid="{A4A54992-3BAF-4ADB-92D1-289BD0F8B546}" name=" SEMAINE" dataDxfId="4" dataCellStyle="Normal 2"/>
  </tableColumns>
  <tableStyleInfo name="TableStyleMedium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EB52392-BC8D-4AD3-B25B-5719EC6FB5C8}" name="Tableau8" displayName="Tableau8" ref="A362:J369" totalsRowShown="0" headerRowDxfId="3" headerRowCellStyle="Normal 2">
  <autoFilter ref="A362:J369" xr:uid="{00000000-0009-0000-0100-000008000000}"/>
  <tableColumns count="10">
    <tableColumn id="1" xr3:uid="{52798FB0-6355-481D-A38E-8239A420A2F8}" name="TOTAL ext" dataCellStyle="Normal 2"/>
    <tableColumn id="2" xr3:uid="{1CF09DA8-2251-4F62-B76E-8C3BCFB6C679}" name="LUNDI"/>
    <tableColumn id="3" xr3:uid="{A7CEB4AC-DC64-4178-83A1-C7229486D95B}" name="MARDI"/>
    <tableColumn id="4" xr3:uid="{D8AA620E-1966-4579-B7F6-56B0E050A718}" name="MERCREDI"/>
    <tableColumn id="5" xr3:uid="{4517D9F6-84CF-4BEE-AA6E-3B2AB16C6AD8}" name="JEUDI"/>
    <tableColumn id="6" xr3:uid="{EB895563-5403-40AD-BF29-E7CEF2D25238}" name="VENDREDI"/>
    <tableColumn id="7" xr3:uid="{8676EC57-4745-4553-B69E-4ADF200F11B5}" name="SAMEDI"/>
    <tableColumn id="8" xr3:uid="{1C5CC20A-6CD2-4F36-8811-208419D9D941}" name="DIMANCHE"/>
    <tableColumn id="9" xr3:uid="{F70AD344-74FB-40BE-A710-346735109EEC}" name="FERIE"/>
    <tableColumn id="10" xr3:uid="{B845E97E-7596-428B-BD37-B13627F488CE}" name="SEMAINE" dataDxfId="2"/>
  </tableColumns>
  <tableStyleInfo name="TableStyleMedium1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D840644-AAD9-42BC-B6E0-0699BEF0CC82}" name="Tableau9" displayName="Tableau9" ref="A378:J387" totalsRowShown="0" headerRowCellStyle="Normal 2" dataCellStyle="Normal 2">
  <autoFilter ref="A378:J387" xr:uid="{00000000-0009-0000-0100-000009000000}"/>
  <tableColumns count="10">
    <tableColumn id="1" xr3:uid="{DAA175BC-800E-4D30-BE5F-FBEEE092CD88}" name="TOTAL CHU" dataDxfId="1" dataCellStyle="Normal 2"/>
    <tableColumn id="2" xr3:uid="{0ADE327D-1BA5-490E-81EE-80EC92690A79}" name="LUNDI" dataCellStyle="Normal 2"/>
    <tableColumn id="3" xr3:uid="{F74ADE6E-7B8D-419A-872A-E4687E010E6B}" name="MARDI" dataCellStyle="Normal 2"/>
    <tableColumn id="4" xr3:uid="{909525DE-2D38-465B-BCE3-AF791B85738F}" name="MERCREDI" dataCellStyle="Normal 2"/>
    <tableColumn id="5" xr3:uid="{69A5E87F-0BEF-4319-9B14-A24E9D9CFD1A}" name="JEUDI" dataCellStyle="Normal 2"/>
    <tableColumn id="6" xr3:uid="{72A70306-16BD-4F08-BD81-41409A705B74}" name="VENDREDI" dataCellStyle="Normal 2"/>
    <tableColumn id="7" xr3:uid="{1422D883-1803-4EA1-9264-DEB118A994F7}" name="SAMEDI" dataCellStyle="Normal 2"/>
    <tableColumn id="8" xr3:uid="{49B25FC3-9A00-4078-9B28-7B3B9E647454}" name="DIMANCHE" dataCellStyle="Normal 2"/>
    <tableColumn id="9" xr3:uid="{DDDF7CF1-98D2-4403-9639-C2BEE926FFF7}" name="FERIE" dataCellStyle="Normal 2"/>
    <tableColumn id="10" xr3:uid="{D8A2DC9B-6583-4585-852B-6F2218541AB6}" name="SEMAINE" dataDxfId="0" dataCellStyle="Normal 2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B285C-E64E-4FD9-A2FF-6009126A0E1B}">
  <dimension ref="A1:Y387"/>
  <sheetViews>
    <sheetView workbookViewId="0">
      <selection activeCell="L365" sqref="L365"/>
    </sheetView>
  </sheetViews>
  <sheetFormatPr baseColWidth="10" defaultRowHeight="12" x14ac:dyDescent="0.2"/>
  <cols>
    <col min="1" max="1" width="26.5703125" style="139" customWidth="1"/>
    <col min="2" max="2" width="25.5703125" style="140" customWidth="1"/>
    <col min="3" max="3" width="10.5703125" style="139" customWidth="1"/>
    <col min="4" max="4" width="12.7109375" style="139" customWidth="1"/>
    <col min="5" max="5" width="10.5703125" style="139" customWidth="1"/>
    <col min="6" max="6" width="12.42578125" style="139" customWidth="1"/>
    <col min="7" max="7" width="13.140625" style="139" customWidth="1"/>
    <col min="8" max="9" width="12.85546875" style="139" customWidth="1"/>
    <col min="10" max="10" width="14.7109375" style="139" customWidth="1"/>
    <col min="11" max="12" width="11.42578125" style="139" customWidth="1"/>
    <col min="13" max="13" width="6.7109375" style="139" customWidth="1"/>
    <col min="14" max="14" width="5.85546875" style="139" customWidth="1"/>
    <col min="15" max="15" width="6.5703125" style="139" customWidth="1"/>
    <col min="16" max="16" width="5.42578125" style="139" customWidth="1"/>
    <col min="17" max="17" width="6" style="139" bestFit="1" customWidth="1"/>
    <col min="18" max="18" width="5.85546875" style="139" customWidth="1"/>
    <col min="19" max="19" width="6" style="139" customWidth="1"/>
    <col min="20" max="20" width="6.85546875" style="139" customWidth="1"/>
    <col min="21" max="21" width="5.5703125" style="139" bestFit="1" customWidth="1"/>
    <col min="22" max="22" width="8.140625" style="139" customWidth="1"/>
    <col min="23" max="23" width="6.7109375" style="139" customWidth="1"/>
    <col min="24" max="24" width="5.7109375" style="139" customWidth="1"/>
    <col min="25" max="25" width="7.5703125" style="139" customWidth="1"/>
    <col min="26" max="16384" width="11.42578125" style="139"/>
  </cols>
  <sheetData>
    <row r="1" spans="1:24" ht="12.75" thickBot="1" x14ac:dyDescent="0.25"/>
    <row r="2" spans="1:24" ht="21" customHeight="1" thickBot="1" x14ac:dyDescent="0.35">
      <c r="C2" s="857" t="s">
        <v>244</v>
      </c>
      <c r="D2" s="858"/>
      <c r="E2" s="858"/>
      <c r="F2" s="858"/>
      <c r="G2" s="858"/>
      <c r="H2" s="858"/>
      <c r="I2" s="858"/>
      <c r="J2" s="858"/>
      <c r="K2" s="858"/>
      <c r="L2" s="858"/>
      <c r="M2" s="858"/>
      <c r="N2" s="858"/>
      <c r="O2" s="858"/>
      <c r="P2" s="858"/>
      <c r="Q2" s="858"/>
      <c r="R2" s="858"/>
      <c r="S2" s="858"/>
      <c r="T2" s="858"/>
      <c r="U2" s="859"/>
    </row>
    <row r="3" spans="1:24" ht="12.75" thickBot="1" x14ac:dyDescent="0.25"/>
    <row r="4" spans="1:24" ht="16.5" thickBot="1" x14ac:dyDescent="0.3">
      <c r="A4" s="737" t="s">
        <v>245</v>
      </c>
      <c r="B4" s="738"/>
      <c r="C4" s="738"/>
      <c r="D4" s="738"/>
      <c r="E4" s="738"/>
      <c r="F4" s="738"/>
      <c r="G4" s="738"/>
      <c r="H4" s="738"/>
      <c r="I4" s="738"/>
      <c r="J4" s="738"/>
      <c r="K4" s="738"/>
      <c r="L4" s="738"/>
      <c r="M4" s="738"/>
      <c r="N4" s="738"/>
      <c r="O4" s="738"/>
      <c r="P4" s="738"/>
      <c r="Q4" s="738"/>
      <c r="R4" s="738"/>
      <c r="S4" s="738"/>
      <c r="T4" s="738"/>
      <c r="U4" s="738"/>
    </row>
    <row r="5" spans="1:24" ht="12.75" thickBot="1" x14ac:dyDescent="0.25"/>
    <row r="6" spans="1:24" ht="12.75" x14ac:dyDescent="0.2">
      <c r="A6" s="860" t="s">
        <v>246</v>
      </c>
      <c r="B6" s="862" t="s">
        <v>7</v>
      </c>
      <c r="C6" s="863"/>
      <c r="D6" s="864" t="s">
        <v>247</v>
      </c>
      <c r="E6" s="790"/>
      <c r="F6" s="862" t="s">
        <v>9</v>
      </c>
      <c r="G6" s="865"/>
      <c r="H6" s="863"/>
      <c r="I6" s="141" t="s">
        <v>248</v>
      </c>
      <c r="J6" s="142"/>
      <c r="K6" s="862" t="s">
        <v>249</v>
      </c>
      <c r="L6" s="865"/>
      <c r="M6" s="862" t="s">
        <v>250</v>
      </c>
      <c r="N6" s="864"/>
      <c r="O6" s="790" t="s">
        <v>251</v>
      </c>
      <c r="P6" s="790"/>
      <c r="Q6" s="862"/>
      <c r="R6" s="866"/>
      <c r="S6" s="867" t="s">
        <v>252</v>
      </c>
      <c r="T6" s="868"/>
      <c r="U6" s="869"/>
      <c r="V6" s="143"/>
      <c r="W6" s="143"/>
      <c r="X6" s="143"/>
    </row>
    <row r="7" spans="1:24" ht="72" x14ac:dyDescent="0.2">
      <c r="A7" s="861"/>
      <c r="B7" s="144" t="s">
        <v>253</v>
      </c>
      <c r="C7" s="145" t="s">
        <v>254</v>
      </c>
      <c r="D7" s="146" t="s">
        <v>253</v>
      </c>
      <c r="E7" s="144" t="s">
        <v>254</v>
      </c>
      <c r="F7" s="147" t="s">
        <v>253</v>
      </c>
      <c r="G7" s="144" t="s">
        <v>254</v>
      </c>
      <c r="H7" s="146" t="s">
        <v>255</v>
      </c>
      <c r="I7" s="144" t="s">
        <v>253</v>
      </c>
      <c r="J7" s="144" t="s">
        <v>254</v>
      </c>
      <c r="K7" s="146" t="s">
        <v>253</v>
      </c>
      <c r="L7" s="144" t="s">
        <v>254</v>
      </c>
      <c r="M7" s="146" t="s">
        <v>253</v>
      </c>
      <c r="N7" s="144" t="s">
        <v>254</v>
      </c>
      <c r="O7" s="146" t="s">
        <v>253</v>
      </c>
      <c r="P7" s="144" t="s">
        <v>254</v>
      </c>
      <c r="Q7" s="148" t="s">
        <v>255</v>
      </c>
      <c r="R7" s="149" t="s">
        <v>241</v>
      </c>
      <c r="S7" s="150" t="s">
        <v>253</v>
      </c>
      <c r="T7" s="144" t="s">
        <v>254</v>
      </c>
      <c r="U7" s="151" t="s">
        <v>241</v>
      </c>
      <c r="V7" s="143"/>
      <c r="W7" s="152"/>
      <c r="X7" s="153"/>
    </row>
    <row r="8" spans="1:24" ht="12.75" x14ac:dyDescent="0.2">
      <c r="A8" s="154" t="s">
        <v>256</v>
      </c>
      <c r="B8" s="155">
        <v>16</v>
      </c>
      <c r="C8" s="155"/>
      <c r="D8" s="155">
        <v>16</v>
      </c>
      <c r="E8" s="155"/>
      <c r="F8" s="155"/>
      <c r="G8" s="155"/>
      <c r="H8" s="155"/>
      <c r="I8" s="155">
        <v>16</v>
      </c>
      <c r="J8" s="156"/>
      <c r="K8" s="157">
        <v>16</v>
      </c>
      <c r="L8" s="157"/>
      <c r="M8" s="157"/>
      <c r="N8" s="158"/>
      <c r="O8" s="159"/>
      <c r="P8" s="158"/>
      <c r="Q8" s="160"/>
      <c r="R8" s="149"/>
      <c r="S8" s="161"/>
      <c r="T8" s="158"/>
      <c r="U8" s="149"/>
      <c r="V8" s="143"/>
      <c r="W8" s="143"/>
      <c r="X8" s="143"/>
    </row>
    <row r="9" spans="1:24" ht="12.75" x14ac:dyDescent="0.2">
      <c r="A9" s="154"/>
      <c r="B9" s="155"/>
      <c r="C9" s="162"/>
      <c r="D9" s="157"/>
      <c r="E9" s="162"/>
      <c r="F9" s="157"/>
      <c r="G9" s="162"/>
      <c r="H9" s="162"/>
      <c r="I9" s="157"/>
      <c r="J9" s="162"/>
      <c r="K9" s="157"/>
      <c r="L9" s="162"/>
      <c r="M9" s="159"/>
      <c r="N9" s="158"/>
      <c r="O9" s="159"/>
      <c r="P9" s="158"/>
      <c r="Q9" s="160"/>
      <c r="R9" s="149"/>
      <c r="S9" s="161"/>
      <c r="T9" s="158"/>
      <c r="U9" s="149"/>
      <c r="V9" s="143"/>
      <c r="W9" s="143"/>
      <c r="X9" s="143"/>
    </row>
    <row r="10" spans="1:24" ht="12.75" x14ac:dyDescent="0.2">
      <c r="A10" s="154"/>
      <c r="B10" s="163"/>
      <c r="C10" s="163"/>
      <c r="D10" s="164"/>
      <c r="E10" s="163"/>
      <c r="F10" s="164"/>
      <c r="G10" s="163"/>
      <c r="H10" s="164"/>
      <c r="I10" s="163"/>
      <c r="J10" s="163"/>
      <c r="K10" s="165"/>
      <c r="L10" s="166"/>
      <c r="M10" s="165"/>
      <c r="N10" s="166"/>
      <c r="O10" s="165"/>
      <c r="P10" s="163"/>
      <c r="Q10" s="167"/>
      <c r="R10" s="168"/>
      <c r="S10" s="161"/>
      <c r="T10" s="169"/>
      <c r="U10" s="170"/>
      <c r="V10" s="143"/>
      <c r="W10" s="143"/>
      <c r="X10" s="143"/>
    </row>
    <row r="11" spans="1:24" ht="12.75" x14ac:dyDescent="0.2">
      <c r="A11" s="154" t="s">
        <v>257</v>
      </c>
      <c r="B11" s="155"/>
      <c r="C11" s="156"/>
      <c r="D11" s="171">
        <v>15</v>
      </c>
      <c r="E11" s="156"/>
      <c r="F11" s="171">
        <v>8</v>
      </c>
      <c r="G11" s="156"/>
      <c r="H11" s="162"/>
      <c r="I11" s="172">
        <v>15</v>
      </c>
      <c r="J11" s="173"/>
      <c r="K11" s="171"/>
      <c r="L11" s="156"/>
      <c r="M11" s="159"/>
      <c r="N11" s="158"/>
      <c r="O11" s="159"/>
      <c r="P11" s="158"/>
      <c r="Q11" s="160"/>
      <c r="R11" s="149"/>
      <c r="S11" s="159"/>
      <c r="T11" s="158"/>
      <c r="U11" s="149"/>
      <c r="V11" s="143"/>
      <c r="W11" s="143"/>
      <c r="X11" s="143"/>
    </row>
    <row r="12" spans="1:24" ht="12.75" x14ac:dyDescent="0.2">
      <c r="A12" s="154"/>
      <c r="B12" s="174"/>
      <c r="C12" s="156"/>
      <c r="D12" s="174"/>
      <c r="E12" s="156"/>
      <c r="F12" s="175"/>
      <c r="G12" s="156"/>
      <c r="H12" s="157"/>
      <c r="I12" s="174"/>
      <c r="J12" s="156"/>
      <c r="K12" s="175"/>
      <c r="L12" s="156"/>
      <c r="M12" s="159"/>
      <c r="N12" s="158"/>
      <c r="O12" s="159"/>
      <c r="P12" s="158"/>
      <c r="Q12" s="160"/>
      <c r="R12" s="149"/>
      <c r="S12" s="159"/>
      <c r="T12" s="158"/>
      <c r="U12" s="149"/>
      <c r="V12" s="143"/>
      <c r="W12" s="143"/>
      <c r="X12" s="143"/>
    </row>
    <row r="13" spans="1:24" ht="12.75" x14ac:dyDescent="0.2">
      <c r="A13" s="154" t="s">
        <v>258</v>
      </c>
      <c r="B13" s="156"/>
      <c r="C13" s="156"/>
      <c r="D13" s="176">
        <v>15</v>
      </c>
      <c r="E13" s="156"/>
      <c r="F13" s="171">
        <v>15</v>
      </c>
      <c r="G13" s="156"/>
      <c r="H13" s="157"/>
      <c r="I13" s="171">
        <v>15</v>
      </c>
      <c r="J13" s="177"/>
      <c r="K13" s="176">
        <v>15</v>
      </c>
      <c r="L13" s="157"/>
      <c r="M13" s="159"/>
      <c r="N13" s="158"/>
      <c r="O13" s="159"/>
      <c r="P13" s="158"/>
      <c r="Q13" s="160"/>
      <c r="R13" s="149"/>
      <c r="S13" s="159"/>
      <c r="T13" s="158"/>
      <c r="U13" s="149"/>
      <c r="V13" s="143"/>
      <c r="W13" s="143"/>
      <c r="X13" s="143"/>
    </row>
    <row r="14" spans="1:24" ht="12.75" x14ac:dyDescent="0.2">
      <c r="A14" s="154" t="s">
        <v>259</v>
      </c>
      <c r="B14" s="156">
        <v>85</v>
      </c>
      <c r="C14" s="169"/>
      <c r="D14" s="157">
        <v>85</v>
      </c>
      <c r="E14" s="169"/>
      <c r="F14" s="157">
        <v>85</v>
      </c>
      <c r="G14" s="169"/>
      <c r="H14" s="178"/>
      <c r="I14" s="156">
        <v>85</v>
      </c>
      <c r="J14" s="169"/>
      <c r="K14" s="157">
        <v>85</v>
      </c>
      <c r="L14" s="169"/>
      <c r="M14" s="157">
        <v>85</v>
      </c>
      <c r="N14" s="169"/>
      <c r="O14" s="157">
        <v>85</v>
      </c>
      <c r="P14" s="169"/>
      <c r="Q14" s="179"/>
      <c r="R14" s="180">
        <v>23</v>
      </c>
      <c r="S14" s="157">
        <v>85</v>
      </c>
      <c r="T14" s="169"/>
      <c r="U14" s="180">
        <v>23</v>
      </c>
      <c r="V14" s="143"/>
      <c r="W14" s="143"/>
      <c r="X14" s="143"/>
    </row>
    <row r="15" spans="1:24" ht="12.75" x14ac:dyDescent="0.2">
      <c r="A15" s="154"/>
      <c r="B15" s="156"/>
      <c r="C15" s="169"/>
      <c r="D15" s="157"/>
      <c r="E15" s="169"/>
      <c r="F15" s="157"/>
      <c r="G15" s="169"/>
      <c r="H15" s="178"/>
      <c r="I15" s="156"/>
      <c r="J15" s="169"/>
      <c r="K15" s="157"/>
      <c r="L15" s="169"/>
      <c r="M15" s="157"/>
      <c r="N15" s="169"/>
      <c r="O15" s="157"/>
      <c r="P15" s="169"/>
      <c r="Q15" s="179"/>
      <c r="R15" s="180"/>
      <c r="S15" s="157"/>
      <c r="T15" s="169"/>
      <c r="U15" s="180"/>
      <c r="V15" s="143"/>
      <c r="W15" s="143"/>
      <c r="X15" s="143"/>
    </row>
    <row r="16" spans="1:24" ht="12.75" x14ac:dyDescent="0.2">
      <c r="A16" s="154" t="s">
        <v>260</v>
      </c>
      <c r="B16" s="156">
        <v>100</v>
      </c>
      <c r="C16" s="169"/>
      <c r="D16" s="157">
        <v>100</v>
      </c>
      <c r="E16" s="156"/>
      <c r="F16" s="157">
        <v>100</v>
      </c>
      <c r="G16" s="169"/>
      <c r="H16" s="178"/>
      <c r="I16" s="156">
        <v>100</v>
      </c>
      <c r="J16" s="169"/>
      <c r="K16" s="157">
        <v>100</v>
      </c>
      <c r="L16" s="169"/>
      <c r="M16" s="157">
        <v>100</v>
      </c>
      <c r="N16" s="169"/>
      <c r="O16" s="157">
        <v>80</v>
      </c>
      <c r="P16" s="169"/>
      <c r="Q16" s="179"/>
      <c r="R16" s="180">
        <v>23</v>
      </c>
      <c r="S16" s="157">
        <v>80</v>
      </c>
      <c r="T16" s="169"/>
      <c r="U16" s="180">
        <v>23</v>
      </c>
      <c r="V16" s="143"/>
      <c r="W16" s="143"/>
      <c r="X16" s="143"/>
    </row>
    <row r="17" spans="1:25" ht="12.75" x14ac:dyDescent="0.2">
      <c r="A17" s="154" t="s">
        <v>261</v>
      </c>
      <c r="B17" s="169">
        <v>35</v>
      </c>
      <c r="C17" s="169"/>
      <c r="D17" s="178">
        <v>35</v>
      </c>
      <c r="E17" s="169"/>
      <c r="F17" s="162">
        <v>35</v>
      </c>
      <c r="G17" s="169"/>
      <c r="H17" s="178"/>
      <c r="I17" s="169">
        <v>35</v>
      </c>
      <c r="J17" s="169"/>
      <c r="K17" s="178">
        <v>35</v>
      </c>
      <c r="L17" s="169"/>
      <c r="M17" s="178">
        <v>35</v>
      </c>
      <c r="N17" s="169"/>
      <c r="O17" s="178">
        <v>25</v>
      </c>
      <c r="P17" s="169"/>
      <c r="Q17" s="179"/>
      <c r="R17" s="170">
        <v>10</v>
      </c>
      <c r="S17" s="178">
        <v>25</v>
      </c>
      <c r="T17" s="169"/>
      <c r="U17" s="170">
        <v>10</v>
      </c>
      <c r="V17" s="143"/>
      <c r="W17" s="143"/>
      <c r="X17" s="143"/>
    </row>
    <row r="18" spans="1:25" ht="12.75" x14ac:dyDescent="0.2">
      <c r="A18" s="154"/>
      <c r="B18" s="181" t="s">
        <v>262</v>
      </c>
      <c r="C18" s="182"/>
      <c r="D18" s="178"/>
      <c r="E18" s="169"/>
      <c r="F18" s="178"/>
      <c r="G18" s="169"/>
      <c r="H18" s="178"/>
      <c r="I18" s="183" t="s">
        <v>263</v>
      </c>
      <c r="J18" s="182"/>
      <c r="K18" s="184"/>
      <c r="L18" s="169"/>
      <c r="M18" s="178"/>
      <c r="N18" s="169"/>
      <c r="O18" s="178"/>
      <c r="P18" s="169"/>
      <c r="Q18" s="179"/>
      <c r="R18" s="185" t="s">
        <v>264</v>
      </c>
      <c r="S18" s="178"/>
      <c r="T18" s="169"/>
      <c r="U18" s="185" t="s">
        <v>264</v>
      </c>
      <c r="V18" s="143"/>
      <c r="W18" s="143"/>
      <c r="X18" s="143"/>
    </row>
    <row r="19" spans="1:25" ht="12.75" x14ac:dyDescent="0.2">
      <c r="A19" s="154" t="s">
        <v>265</v>
      </c>
      <c r="B19" s="158"/>
      <c r="C19" s="158"/>
      <c r="D19" s="159"/>
      <c r="E19" s="158"/>
      <c r="F19" s="159"/>
      <c r="G19" s="158"/>
      <c r="H19" s="159"/>
      <c r="I19" s="158"/>
      <c r="J19" s="158"/>
      <c r="K19" s="164"/>
      <c r="L19" s="163"/>
      <c r="M19" s="159"/>
      <c r="N19" s="158"/>
      <c r="O19" s="159"/>
      <c r="P19" s="158"/>
      <c r="Q19" s="160"/>
      <c r="R19" s="186"/>
      <c r="S19" s="159"/>
      <c r="T19" s="158"/>
      <c r="U19" s="186"/>
      <c r="V19" s="143"/>
      <c r="W19" s="143"/>
      <c r="X19" s="143"/>
    </row>
    <row r="20" spans="1:25" ht="12.75" x14ac:dyDescent="0.2">
      <c r="A20" s="154" t="s">
        <v>266</v>
      </c>
      <c r="B20" s="172"/>
      <c r="C20" s="156"/>
      <c r="D20" s="172"/>
      <c r="E20" s="156"/>
      <c r="F20" s="176"/>
      <c r="G20" s="156"/>
      <c r="H20" s="157"/>
      <c r="I20" s="187"/>
      <c r="J20" s="156"/>
      <c r="K20" s="171"/>
      <c r="L20" s="163"/>
      <c r="M20" s="159"/>
      <c r="N20" s="158"/>
      <c r="O20" s="159"/>
      <c r="P20" s="158"/>
      <c r="Q20" s="160"/>
      <c r="R20" s="149"/>
      <c r="S20" s="159"/>
      <c r="T20" s="158"/>
      <c r="U20" s="149"/>
      <c r="V20" s="143"/>
      <c r="W20" s="143"/>
      <c r="X20" s="143"/>
    </row>
    <row r="21" spans="1:25" ht="12.75" x14ac:dyDescent="0.2">
      <c r="A21" s="154" t="s">
        <v>267</v>
      </c>
      <c r="B21" s="155">
        <v>10</v>
      </c>
      <c r="C21" s="156"/>
      <c r="D21" s="188">
        <v>10</v>
      </c>
      <c r="E21" s="156"/>
      <c r="F21" s="188">
        <v>10</v>
      </c>
      <c r="G21" s="156"/>
      <c r="H21" s="157"/>
      <c r="I21" s="155">
        <v>10</v>
      </c>
      <c r="J21" s="156"/>
      <c r="K21" s="188">
        <v>10</v>
      </c>
      <c r="L21" s="163"/>
      <c r="M21" s="159"/>
      <c r="N21" s="158"/>
      <c r="O21" s="159"/>
      <c r="P21" s="158"/>
      <c r="Q21" s="160"/>
      <c r="R21" s="149"/>
      <c r="S21" s="159"/>
      <c r="T21" s="158"/>
      <c r="U21" s="149"/>
      <c r="V21" s="143"/>
      <c r="W21" s="143"/>
      <c r="X21" s="143"/>
    </row>
    <row r="22" spans="1:25" ht="12.75" x14ac:dyDescent="0.2">
      <c r="A22" s="154" t="s">
        <v>268</v>
      </c>
      <c r="B22" s="156">
        <v>50</v>
      </c>
      <c r="C22" s="156">
        <v>8</v>
      </c>
      <c r="D22" s="156">
        <v>50</v>
      </c>
      <c r="E22" s="156">
        <v>8</v>
      </c>
      <c r="F22" s="157">
        <v>50</v>
      </c>
      <c r="G22" s="156">
        <v>8</v>
      </c>
      <c r="H22" s="157"/>
      <c r="I22" s="156">
        <v>50</v>
      </c>
      <c r="J22" s="156">
        <v>8</v>
      </c>
      <c r="K22" s="157">
        <v>50</v>
      </c>
      <c r="L22" s="156">
        <v>8</v>
      </c>
      <c r="M22" s="157">
        <v>40</v>
      </c>
      <c r="N22" s="156">
        <v>8</v>
      </c>
      <c r="O22" s="157">
        <v>40</v>
      </c>
      <c r="P22" s="156">
        <v>8</v>
      </c>
      <c r="Q22" s="179"/>
      <c r="R22" s="170">
        <v>15</v>
      </c>
      <c r="S22" s="157">
        <v>40</v>
      </c>
      <c r="T22" s="169">
        <v>8</v>
      </c>
      <c r="U22" s="170">
        <v>15</v>
      </c>
      <c r="V22" s="143"/>
      <c r="W22" s="143"/>
      <c r="X22" s="143"/>
      <c r="Y22" s="143"/>
    </row>
    <row r="23" spans="1:25" ht="12.75" x14ac:dyDescent="0.2">
      <c r="A23" s="154" t="s">
        <v>269</v>
      </c>
      <c r="B23" s="156">
        <v>45</v>
      </c>
      <c r="C23" s="156"/>
      <c r="D23" s="189">
        <v>45</v>
      </c>
      <c r="E23" s="156"/>
      <c r="F23" s="157">
        <v>45</v>
      </c>
      <c r="G23" s="156"/>
      <c r="H23" s="157"/>
      <c r="I23" s="156">
        <v>45</v>
      </c>
      <c r="J23" s="156"/>
      <c r="K23" s="157">
        <v>45</v>
      </c>
      <c r="L23" s="156"/>
      <c r="M23" s="157">
        <v>35</v>
      </c>
      <c r="N23" s="156"/>
      <c r="O23" s="157">
        <v>35</v>
      </c>
      <c r="P23" s="169"/>
      <c r="Q23" s="179"/>
      <c r="R23" s="190" t="s">
        <v>270</v>
      </c>
      <c r="S23" s="157">
        <v>35</v>
      </c>
      <c r="T23" s="169"/>
      <c r="U23" s="170">
        <v>19</v>
      </c>
      <c r="V23" s="191" t="s">
        <v>271</v>
      </c>
      <c r="W23" s="143"/>
      <c r="X23" s="143"/>
      <c r="Y23" s="143"/>
    </row>
    <row r="24" spans="1:25" ht="12.75" x14ac:dyDescent="0.2">
      <c r="A24" s="154" t="s">
        <v>272</v>
      </c>
      <c r="B24" s="156">
        <v>35</v>
      </c>
      <c r="C24" s="169"/>
      <c r="D24" s="156">
        <v>35</v>
      </c>
      <c r="E24" s="169"/>
      <c r="F24" s="157">
        <v>35</v>
      </c>
      <c r="G24" s="169"/>
      <c r="H24" s="178"/>
      <c r="I24" s="156">
        <v>35</v>
      </c>
      <c r="J24" s="169"/>
      <c r="K24" s="157">
        <v>35</v>
      </c>
      <c r="L24" s="169"/>
      <c r="M24" s="157">
        <v>35</v>
      </c>
      <c r="N24" s="192"/>
      <c r="O24" s="157">
        <v>35</v>
      </c>
      <c r="P24" s="192"/>
      <c r="Q24" s="193"/>
      <c r="R24" s="190"/>
      <c r="S24" s="157">
        <v>35</v>
      </c>
      <c r="T24" s="169"/>
      <c r="U24" s="170"/>
      <c r="V24" s="143"/>
      <c r="W24" s="143"/>
      <c r="X24" s="143"/>
      <c r="Y24" s="143"/>
    </row>
    <row r="25" spans="1:25" ht="12.75" x14ac:dyDescent="0.2">
      <c r="A25" s="154" t="s">
        <v>273</v>
      </c>
      <c r="B25" s="156">
        <v>5</v>
      </c>
      <c r="C25" s="156"/>
      <c r="D25" s="157">
        <v>5</v>
      </c>
      <c r="E25" s="156"/>
      <c r="F25" s="157">
        <v>5</v>
      </c>
      <c r="G25" s="156"/>
      <c r="H25" s="157"/>
      <c r="I25" s="156">
        <v>5</v>
      </c>
      <c r="J25" s="156"/>
      <c r="K25" s="157">
        <v>5</v>
      </c>
      <c r="L25" s="156"/>
      <c r="M25" s="159"/>
      <c r="N25" s="158"/>
      <c r="O25" s="159"/>
      <c r="P25" s="158"/>
      <c r="Q25" s="160"/>
      <c r="R25" s="149"/>
      <c r="S25" s="159"/>
      <c r="T25" s="158"/>
      <c r="U25" s="149"/>
      <c r="V25" s="143"/>
      <c r="W25" s="143"/>
      <c r="X25" s="143"/>
      <c r="Y25" s="143"/>
    </row>
    <row r="26" spans="1:25" ht="12.75" x14ac:dyDescent="0.2">
      <c r="A26" s="154"/>
      <c r="B26" s="169">
        <v>0</v>
      </c>
      <c r="C26" s="169"/>
      <c r="D26" s="178"/>
      <c r="E26" s="169"/>
      <c r="F26" s="162"/>
      <c r="G26" s="169"/>
      <c r="H26" s="178"/>
      <c r="I26" s="169"/>
      <c r="J26" s="169"/>
      <c r="K26" s="178"/>
      <c r="L26" s="169"/>
      <c r="M26" s="178"/>
      <c r="N26" s="169"/>
      <c r="O26" s="178"/>
      <c r="P26" s="169"/>
      <c r="Q26" s="179"/>
      <c r="R26" s="170"/>
      <c r="S26" s="178"/>
      <c r="T26" s="169"/>
      <c r="U26" s="170"/>
      <c r="V26" s="143"/>
      <c r="W26" s="143"/>
      <c r="X26" s="143"/>
      <c r="Y26" s="143"/>
    </row>
    <row r="27" spans="1:25" ht="12.75" x14ac:dyDescent="0.2">
      <c r="A27" s="194"/>
      <c r="B27" s="169">
        <v>0</v>
      </c>
      <c r="C27" s="169"/>
      <c r="D27" s="178"/>
      <c r="E27" s="169"/>
      <c r="F27" s="162"/>
      <c r="G27" s="169"/>
      <c r="H27" s="178"/>
      <c r="I27" s="169"/>
      <c r="J27" s="195"/>
      <c r="K27" s="178"/>
      <c r="L27" s="169"/>
      <c r="M27" s="178"/>
      <c r="N27" s="169"/>
      <c r="O27" s="178"/>
      <c r="P27" s="169"/>
      <c r="Q27" s="179"/>
      <c r="R27" s="170"/>
      <c r="S27" s="178"/>
      <c r="T27" s="169"/>
      <c r="U27" s="170"/>
      <c r="V27" s="143"/>
      <c r="W27" s="143"/>
      <c r="X27" s="143"/>
      <c r="Y27" s="143"/>
    </row>
    <row r="28" spans="1:25" ht="12.75" x14ac:dyDescent="0.2">
      <c r="A28" s="154" t="s">
        <v>274</v>
      </c>
      <c r="B28" s="156">
        <v>6</v>
      </c>
      <c r="C28" s="156"/>
      <c r="D28" s="159">
        <v>6</v>
      </c>
      <c r="E28" s="158"/>
      <c r="F28" s="196"/>
      <c r="G28" s="169"/>
      <c r="H28" s="157"/>
      <c r="I28" s="158">
        <v>8</v>
      </c>
      <c r="J28" s="158"/>
      <c r="K28" s="176"/>
      <c r="L28" s="156"/>
      <c r="M28" s="159"/>
      <c r="N28" s="158"/>
      <c r="O28" s="159"/>
      <c r="P28" s="158"/>
      <c r="Q28" s="160"/>
      <c r="R28" s="149"/>
      <c r="S28" s="159"/>
      <c r="T28" s="158"/>
      <c r="U28" s="149"/>
      <c r="V28" s="143"/>
      <c r="W28" s="143"/>
      <c r="X28" s="143"/>
      <c r="Y28" s="143"/>
    </row>
    <row r="29" spans="1:25" ht="12.75" x14ac:dyDescent="0.2">
      <c r="A29" s="154" t="s">
        <v>275</v>
      </c>
      <c r="B29" s="156">
        <v>15</v>
      </c>
      <c r="C29" s="157"/>
      <c r="D29" s="157">
        <v>15</v>
      </c>
      <c r="E29" s="157"/>
      <c r="F29" s="157">
        <v>15</v>
      </c>
      <c r="G29" s="157"/>
      <c r="H29" s="157"/>
      <c r="I29" s="156">
        <v>15</v>
      </c>
      <c r="J29" s="157"/>
      <c r="K29" s="157">
        <v>15</v>
      </c>
      <c r="L29" s="157"/>
      <c r="M29" s="157"/>
      <c r="N29" s="158"/>
      <c r="O29" s="159"/>
      <c r="P29" s="158"/>
      <c r="Q29" s="160"/>
      <c r="R29" s="149"/>
      <c r="S29" s="159"/>
      <c r="T29" s="158"/>
      <c r="U29" s="149"/>
      <c r="V29" s="143"/>
      <c r="W29" s="143"/>
      <c r="X29" s="143"/>
      <c r="Y29" s="143"/>
    </row>
    <row r="30" spans="1:25" ht="13.5" thickBot="1" x14ac:dyDescent="0.25">
      <c r="A30" s="194" t="s">
        <v>276</v>
      </c>
      <c r="B30" s="197"/>
      <c r="C30" s="197"/>
      <c r="D30" s="198"/>
      <c r="E30" s="197"/>
      <c r="F30" s="198"/>
      <c r="G30" s="197"/>
      <c r="H30" s="198"/>
      <c r="I30" s="197"/>
      <c r="J30" s="197"/>
      <c r="K30" s="198"/>
      <c r="L30" s="197"/>
      <c r="M30" s="199">
        <v>14</v>
      </c>
      <c r="N30" s="200"/>
      <c r="O30" s="201">
        <v>14</v>
      </c>
      <c r="P30" s="200"/>
      <c r="Q30" s="202"/>
      <c r="R30" s="203"/>
      <c r="S30" s="199">
        <v>10</v>
      </c>
      <c r="T30" s="200"/>
      <c r="U30" s="203"/>
      <c r="V30" s="143"/>
      <c r="W30" s="143"/>
      <c r="X30" s="143"/>
      <c r="Y30" s="143"/>
    </row>
    <row r="31" spans="1:25" ht="13.5" thickBot="1" x14ac:dyDescent="0.25">
      <c r="A31" s="204" t="s">
        <v>178</v>
      </c>
      <c r="B31" s="205">
        <v>402</v>
      </c>
      <c r="C31" s="205">
        <v>8</v>
      </c>
      <c r="D31" s="206">
        <v>432</v>
      </c>
      <c r="E31" s="205">
        <v>8</v>
      </c>
      <c r="F31" s="206">
        <v>403</v>
      </c>
      <c r="G31" s="206">
        <v>8</v>
      </c>
      <c r="H31" s="206">
        <v>0</v>
      </c>
      <c r="I31" s="205">
        <v>434</v>
      </c>
      <c r="J31" s="205">
        <v>8</v>
      </c>
      <c r="K31" s="206">
        <v>411</v>
      </c>
      <c r="L31" s="205">
        <v>8</v>
      </c>
      <c r="M31" s="206">
        <v>344</v>
      </c>
      <c r="N31" s="205">
        <v>8</v>
      </c>
      <c r="O31" s="206">
        <v>314</v>
      </c>
      <c r="P31" s="205">
        <v>8</v>
      </c>
      <c r="Q31" s="207">
        <v>0</v>
      </c>
      <c r="R31" s="208">
        <v>71</v>
      </c>
      <c r="S31" s="206">
        <v>310</v>
      </c>
      <c r="T31" s="205">
        <v>8</v>
      </c>
      <c r="U31" s="208">
        <v>90</v>
      </c>
      <c r="V31" s="143"/>
      <c r="W31" s="143"/>
      <c r="X31" s="143"/>
      <c r="Y31" s="143"/>
    </row>
    <row r="32" spans="1:25" ht="12.75" x14ac:dyDescent="0.2">
      <c r="A32" s="209"/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143"/>
      <c r="Y32" s="143"/>
    </row>
    <row r="33" spans="1:25" ht="12.75" x14ac:dyDescent="0.2">
      <c r="A33" s="846" t="s">
        <v>277</v>
      </c>
      <c r="B33" s="847"/>
      <c r="C33" s="847"/>
      <c r="D33" s="847"/>
      <c r="E33" s="847"/>
      <c r="F33" s="847"/>
      <c r="G33" s="847"/>
      <c r="H33" s="847"/>
      <c r="I33" s="847"/>
      <c r="J33" s="847"/>
      <c r="K33" s="847"/>
      <c r="L33" s="847"/>
      <c r="M33" s="847"/>
      <c r="N33" s="847"/>
      <c r="O33" s="847"/>
      <c r="P33" s="847"/>
      <c r="Q33" s="847"/>
      <c r="R33" s="847"/>
      <c r="S33" s="847"/>
      <c r="T33" s="847"/>
      <c r="U33" s="848"/>
      <c r="V33" s="211"/>
      <c r="W33" s="211"/>
      <c r="X33" s="211"/>
      <c r="Y33" s="211"/>
    </row>
    <row r="34" spans="1:25" ht="12.75" x14ac:dyDescent="0.2">
      <c r="A34" s="212" t="s">
        <v>278</v>
      </c>
      <c r="B34" s="849" t="s">
        <v>279</v>
      </c>
      <c r="C34" s="850"/>
      <c r="D34" s="851" t="s">
        <v>157</v>
      </c>
      <c r="E34" s="852"/>
      <c r="F34" s="851" t="s">
        <v>158</v>
      </c>
      <c r="G34" s="852"/>
      <c r="H34" s="852" t="s">
        <v>159</v>
      </c>
      <c r="I34" s="852"/>
      <c r="J34" s="853" t="s">
        <v>280</v>
      </c>
      <c r="K34" s="854"/>
      <c r="L34" s="854"/>
      <c r="M34" s="849" t="s">
        <v>161</v>
      </c>
      <c r="N34" s="850"/>
      <c r="O34" s="849" t="s">
        <v>162</v>
      </c>
      <c r="P34" s="855"/>
      <c r="Q34" s="856"/>
      <c r="R34" s="143"/>
      <c r="S34" s="143"/>
      <c r="T34" s="213" t="s">
        <v>281</v>
      </c>
      <c r="U34" s="214"/>
      <c r="V34" s="211"/>
      <c r="W34" s="764"/>
      <c r="X34" s="764"/>
      <c r="Y34" s="764"/>
    </row>
    <row r="35" spans="1:25" ht="12.75" x14ac:dyDescent="0.2">
      <c r="A35" s="215" t="s">
        <v>242</v>
      </c>
      <c r="B35" s="818">
        <v>1</v>
      </c>
      <c r="C35" s="819"/>
      <c r="D35" s="820">
        <v>1</v>
      </c>
      <c r="E35" s="821"/>
      <c r="F35" s="836">
        <v>1</v>
      </c>
      <c r="G35" s="837"/>
      <c r="H35" s="843">
        <v>1</v>
      </c>
      <c r="I35" s="844"/>
      <c r="J35" s="845">
        <v>1</v>
      </c>
      <c r="K35" s="845"/>
      <c r="L35" s="837"/>
      <c r="M35" s="836">
        <v>1</v>
      </c>
      <c r="N35" s="837"/>
      <c r="O35" s="830">
        <v>1</v>
      </c>
      <c r="P35" s="816"/>
      <c r="Q35" s="817"/>
      <c r="R35" s="143"/>
      <c r="S35" s="143"/>
      <c r="T35" s="216">
        <v>1</v>
      </c>
      <c r="U35" s="217"/>
      <c r="V35" s="211"/>
      <c r="W35" s="764"/>
      <c r="X35" s="764"/>
      <c r="Y35" s="764"/>
    </row>
    <row r="36" spans="1:25" ht="12.75" x14ac:dyDescent="0.2">
      <c r="A36" s="215" t="s">
        <v>210</v>
      </c>
      <c r="B36" s="818">
        <v>20</v>
      </c>
      <c r="C36" s="819"/>
      <c r="D36" s="820">
        <v>20</v>
      </c>
      <c r="E36" s="821"/>
      <c r="F36" s="836">
        <v>20</v>
      </c>
      <c r="G36" s="837"/>
      <c r="H36" s="843">
        <v>20</v>
      </c>
      <c r="I36" s="844"/>
      <c r="J36" s="845">
        <v>20</v>
      </c>
      <c r="K36" s="845"/>
      <c r="L36" s="837"/>
      <c r="M36" s="836">
        <v>20</v>
      </c>
      <c r="N36" s="837"/>
      <c r="O36" s="830">
        <v>20</v>
      </c>
      <c r="P36" s="816"/>
      <c r="Q36" s="817"/>
      <c r="R36" s="143"/>
      <c r="S36" s="143"/>
      <c r="T36" s="216">
        <v>15</v>
      </c>
      <c r="U36" s="217"/>
      <c r="V36" s="211"/>
      <c r="W36" s="211"/>
      <c r="X36" s="211"/>
      <c r="Y36" s="211"/>
    </row>
    <row r="37" spans="1:25" ht="12.75" x14ac:dyDescent="0.2">
      <c r="A37" s="215" t="s">
        <v>255</v>
      </c>
      <c r="B37" s="834"/>
      <c r="C37" s="835"/>
      <c r="D37" s="836"/>
      <c r="E37" s="837"/>
      <c r="F37" s="838"/>
      <c r="G37" s="839"/>
      <c r="H37" s="840"/>
      <c r="I37" s="841"/>
      <c r="J37" s="842"/>
      <c r="K37" s="842"/>
      <c r="L37" s="821"/>
      <c r="M37" s="836"/>
      <c r="N37" s="837"/>
      <c r="O37" s="830"/>
      <c r="P37" s="816"/>
      <c r="Q37" s="817"/>
      <c r="R37" s="143"/>
      <c r="S37" s="143"/>
      <c r="T37" s="216"/>
      <c r="U37" s="217"/>
      <c r="V37" s="143"/>
      <c r="W37" s="143"/>
      <c r="X37" s="143"/>
      <c r="Y37" s="143"/>
    </row>
    <row r="38" spans="1:25" ht="13.5" thickBot="1" x14ac:dyDescent="0.25">
      <c r="A38" s="218" t="s">
        <v>241</v>
      </c>
      <c r="B38" s="810"/>
      <c r="C38" s="811"/>
      <c r="D38" s="810"/>
      <c r="E38" s="811"/>
      <c r="F38" s="814"/>
      <c r="G38" s="811"/>
      <c r="H38" s="814"/>
      <c r="I38" s="811"/>
      <c r="J38" s="831"/>
      <c r="K38" s="831"/>
      <c r="L38" s="832"/>
      <c r="M38" s="833"/>
      <c r="N38" s="832"/>
      <c r="O38" s="830">
        <v>27</v>
      </c>
      <c r="P38" s="816"/>
      <c r="Q38" s="817"/>
      <c r="R38" s="143"/>
      <c r="S38" s="143"/>
      <c r="T38" s="219">
        <v>27</v>
      </c>
      <c r="U38" s="220"/>
      <c r="V38" s="143"/>
      <c r="W38" s="143"/>
      <c r="X38" s="143"/>
      <c r="Y38" s="143"/>
    </row>
    <row r="39" spans="1:25" ht="12.75" x14ac:dyDescent="0.2">
      <c r="A39" s="221" t="s">
        <v>282</v>
      </c>
      <c r="B39" s="790" t="s">
        <v>7</v>
      </c>
      <c r="C39" s="790"/>
      <c r="D39" s="790" t="s">
        <v>247</v>
      </c>
      <c r="E39" s="790"/>
      <c r="F39" s="790" t="s">
        <v>9</v>
      </c>
      <c r="G39" s="790"/>
      <c r="H39" s="790" t="s">
        <v>248</v>
      </c>
      <c r="I39" s="790"/>
      <c r="J39" s="790" t="s">
        <v>11</v>
      </c>
      <c r="K39" s="790"/>
      <c r="L39" s="790"/>
      <c r="M39" s="790" t="s">
        <v>250</v>
      </c>
      <c r="N39" s="790"/>
      <c r="O39" s="790" t="s">
        <v>251</v>
      </c>
      <c r="P39" s="791"/>
      <c r="Q39" s="792"/>
      <c r="R39" s="222"/>
      <c r="S39" s="223"/>
      <c r="T39" s="793" t="s">
        <v>281</v>
      </c>
      <c r="U39" s="794"/>
      <c r="V39" s="143"/>
      <c r="W39" s="143"/>
      <c r="X39" s="143"/>
      <c r="Y39" s="143"/>
    </row>
    <row r="40" spans="1:25" ht="12.75" x14ac:dyDescent="0.2">
      <c r="A40" s="224" t="s">
        <v>283</v>
      </c>
      <c r="B40" s="818">
        <v>25</v>
      </c>
      <c r="C40" s="819"/>
      <c r="D40" s="795">
        <v>25</v>
      </c>
      <c r="E40" s="796"/>
      <c r="F40" s="787">
        <v>25</v>
      </c>
      <c r="G40" s="788"/>
      <c r="H40" s="787">
        <v>25</v>
      </c>
      <c r="I40" s="797"/>
      <c r="J40" s="787">
        <v>25</v>
      </c>
      <c r="K40" s="797"/>
      <c r="L40" s="797"/>
      <c r="M40" s="787">
        <v>25</v>
      </c>
      <c r="N40" s="797"/>
      <c r="O40" s="787">
        <v>25</v>
      </c>
      <c r="P40" s="797"/>
      <c r="Q40" s="800"/>
      <c r="R40" s="222"/>
      <c r="S40" s="223"/>
      <c r="T40" s="225">
        <v>20</v>
      </c>
      <c r="U40" s="217"/>
      <c r="V40" s="143"/>
      <c r="W40" s="143"/>
      <c r="X40" s="143"/>
      <c r="Y40" s="143"/>
    </row>
    <row r="41" spans="1:25" ht="12.75" x14ac:dyDescent="0.2">
      <c r="A41" s="226" t="s">
        <v>255</v>
      </c>
      <c r="B41" s="818">
        <v>4</v>
      </c>
      <c r="C41" s="819"/>
      <c r="D41" s="787">
        <v>3</v>
      </c>
      <c r="E41" s="788"/>
      <c r="F41" s="787">
        <v>4</v>
      </c>
      <c r="G41" s="788"/>
      <c r="H41" s="787">
        <v>3</v>
      </c>
      <c r="I41" s="797"/>
      <c r="J41" s="787">
        <v>4</v>
      </c>
      <c r="K41" s="797"/>
      <c r="L41" s="797"/>
      <c r="M41" s="787">
        <v>3</v>
      </c>
      <c r="N41" s="797"/>
      <c r="O41" s="787">
        <v>3</v>
      </c>
      <c r="P41" s="797"/>
      <c r="Q41" s="800"/>
      <c r="R41" s="222"/>
      <c r="S41" s="223"/>
      <c r="T41" s="225">
        <v>3</v>
      </c>
      <c r="U41" s="217"/>
      <c r="V41" s="143"/>
      <c r="W41" s="143"/>
      <c r="X41" s="143"/>
      <c r="Y41" s="143"/>
    </row>
    <row r="42" spans="1:25" ht="13.5" thickBot="1" x14ac:dyDescent="0.25">
      <c r="A42" s="227" t="s">
        <v>241</v>
      </c>
      <c r="B42" s="782"/>
      <c r="C42" s="783"/>
      <c r="D42" s="784"/>
      <c r="E42" s="785"/>
      <c r="F42" s="784"/>
      <c r="G42" s="785"/>
      <c r="H42" s="784"/>
      <c r="I42" s="785"/>
      <c r="J42" s="784"/>
      <c r="K42" s="785"/>
      <c r="L42" s="785"/>
      <c r="M42" s="784"/>
      <c r="N42" s="785"/>
      <c r="O42" s="778">
        <v>26</v>
      </c>
      <c r="P42" s="779"/>
      <c r="Q42" s="780"/>
      <c r="R42" s="143"/>
      <c r="S42" s="223"/>
      <c r="T42" s="225">
        <v>26</v>
      </c>
      <c r="U42" s="217"/>
      <c r="V42" s="143"/>
      <c r="W42" s="143"/>
      <c r="X42" s="143"/>
      <c r="Y42" s="143"/>
    </row>
    <row r="43" spans="1:25" ht="12.75" x14ac:dyDescent="0.2">
      <c r="A43" s="228" t="s">
        <v>284</v>
      </c>
      <c r="B43" s="815" t="s">
        <v>156</v>
      </c>
      <c r="C43" s="825"/>
      <c r="D43" s="826" t="s">
        <v>157</v>
      </c>
      <c r="E43" s="827"/>
      <c r="F43" s="826" t="s">
        <v>158</v>
      </c>
      <c r="G43" s="827"/>
      <c r="H43" s="827" t="s">
        <v>159</v>
      </c>
      <c r="I43" s="827"/>
      <c r="J43" s="828" t="s">
        <v>280</v>
      </c>
      <c r="K43" s="829"/>
      <c r="L43" s="829"/>
      <c r="M43" s="815" t="s">
        <v>161</v>
      </c>
      <c r="N43" s="825"/>
      <c r="O43" s="815" t="s">
        <v>162</v>
      </c>
      <c r="P43" s="816"/>
      <c r="Q43" s="817"/>
      <c r="R43" s="143"/>
      <c r="S43" s="143"/>
      <c r="T43" s="229" t="s">
        <v>281</v>
      </c>
      <c r="U43" s="230"/>
      <c r="V43" s="143"/>
      <c r="W43" s="143"/>
      <c r="X43" s="143"/>
      <c r="Y43" s="143"/>
    </row>
    <row r="44" spans="1:25" ht="12.75" x14ac:dyDescent="0.2">
      <c r="A44" s="215" t="s">
        <v>242</v>
      </c>
      <c r="B44" s="818">
        <v>3</v>
      </c>
      <c r="C44" s="819"/>
      <c r="D44" s="818">
        <v>3</v>
      </c>
      <c r="E44" s="819"/>
      <c r="F44" s="820">
        <v>3</v>
      </c>
      <c r="G44" s="821"/>
      <c r="H44" s="822">
        <v>3</v>
      </c>
      <c r="I44" s="819"/>
      <c r="J44" s="822">
        <v>3</v>
      </c>
      <c r="K44" s="822"/>
      <c r="L44" s="819"/>
      <c r="M44" s="818">
        <v>3</v>
      </c>
      <c r="N44" s="819"/>
      <c r="O44" s="818">
        <v>3</v>
      </c>
      <c r="P44" s="823"/>
      <c r="Q44" s="824"/>
      <c r="R44" s="143"/>
      <c r="S44" s="143"/>
      <c r="T44" s="216">
        <v>2</v>
      </c>
      <c r="U44" s="217"/>
      <c r="V44" s="143"/>
      <c r="W44" s="143"/>
      <c r="X44" s="143"/>
      <c r="Y44" s="143"/>
    </row>
    <row r="45" spans="1:25" ht="12.75" x14ac:dyDescent="0.2">
      <c r="A45" s="215" t="s">
        <v>255</v>
      </c>
      <c r="B45" s="810"/>
      <c r="C45" s="811"/>
      <c r="D45" s="810"/>
      <c r="E45" s="811"/>
      <c r="F45" s="812"/>
      <c r="G45" s="813"/>
      <c r="H45" s="810"/>
      <c r="I45" s="811"/>
      <c r="J45" s="810"/>
      <c r="K45" s="814"/>
      <c r="L45" s="811"/>
      <c r="M45" s="810"/>
      <c r="N45" s="811"/>
      <c r="O45" s="801"/>
      <c r="P45" s="802"/>
      <c r="Q45" s="803"/>
      <c r="R45" s="143"/>
      <c r="S45" s="143"/>
      <c r="T45" s="216"/>
      <c r="U45" s="217"/>
      <c r="V45" s="143"/>
      <c r="W45" s="143"/>
      <c r="X45" s="143"/>
      <c r="Y45" s="143"/>
    </row>
    <row r="46" spans="1:25" ht="13.5" thickBot="1" x14ac:dyDescent="0.25">
      <c r="A46" s="231" t="s">
        <v>241</v>
      </c>
      <c r="B46" s="804"/>
      <c r="C46" s="805"/>
      <c r="D46" s="804"/>
      <c r="E46" s="805"/>
      <c r="F46" s="806"/>
      <c r="G46" s="805"/>
      <c r="H46" s="806"/>
      <c r="I46" s="805"/>
      <c r="J46" s="806"/>
      <c r="K46" s="806"/>
      <c r="L46" s="805"/>
      <c r="M46" s="804"/>
      <c r="N46" s="805"/>
      <c r="O46" s="807">
        <v>27</v>
      </c>
      <c r="P46" s="808"/>
      <c r="Q46" s="809"/>
      <c r="R46" s="143"/>
      <c r="S46" s="143"/>
      <c r="T46" s="232">
        <v>27</v>
      </c>
      <c r="U46" s="233"/>
      <c r="V46" s="143"/>
      <c r="W46" s="143"/>
      <c r="X46" s="143"/>
      <c r="Y46" s="143"/>
    </row>
    <row r="47" spans="1:25" ht="12.75" x14ac:dyDescent="0.2">
      <c r="A47" s="221" t="s">
        <v>285</v>
      </c>
      <c r="B47" s="790" t="s">
        <v>7</v>
      </c>
      <c r="C47" s="790"/>
      <c r="D47" s="790" t="s">
        <v>247</v>
      </c>
      <c r="E47" s="790"/>
      <c r="F47" s="790" t="s">
        <v>9</v>
      </c>
      <c r="G47" s="790"/>
      <c r="H47" s="790" t="s">
        <v>248</v>
      </c>
      <c r="I47" s="790"/>
      <c r="J47" s="790" t="s">
        <v>11</v>
      </c>
      <c r="K47" s="790"/>
      <c r="L47" s="790"/>
      <c r="M47" s="790" t="s">
        <v>250</v>
      </c>
      <c r="N47" s="790"/>
      <c r="O47" s="790" t="s">
        <v>251</v>
      </c>
      <c r="P47" s="791"/>
      <c r="Q47" s="792"/>
      <c r="R47" s="211"/>
      <c r="S47" s="234"/>
      <c r="T47" s="793" t="s">
        <v>281</v>
      </c>
      <c r="U47" s="794"/>
      <c r="V47" s="211"/>
      <c r="W47" s="764"/>
      <c r="X47" s="764"/>
      <c r="Y47" s="764"/>
    </row>
    <row r="48" spans="1:25" ht="12.75" x14ac:dyDescent="0.2">
      <c r="A48" s="224" t="s">
        <v>210</v>
      </c>
      <c r="B48" s="786">
        <v>30</v>
      </c>
      <c r="C48" s="786"/>
      <c r="D48" s="795">
        <v>30</v>
      </c>
      <c r="E48" s="796"/>
      <c r="F48" s="787">
        <v>24</v>
      </c>
      <c r="G48" s="788"/>
      <c r="H48" s="787">
        <v>30</v>
      </c>
      <c r="I48" s="788"/>
      <c r="J48" s="787">
        <v>30</v>
      </c>
      <c r="K48" s="788"/>
      <c r="L48" s="788"/>
      <c r="M48" s="787">
        <v>30</v>
      </c>
      <c r="N48" s="788"/>
      <c r="O48" s="787">
        <v>24</v>
      </c>
      <c r="P48" s="788"/>
      <c r="Q48" s="789"/>
      <c r="R48" s="211"/>
      <c r="S48" s="235"/>
      <c r="T48" s="216">
        <v>24</v>
      </c>
      <c r="U48" s="217"/>
      <c r="V48" s="211"/>
      <c r="W48" s="764"/>
      <c r="X48" s="764"/>
      <c r="Y48" s="764"/>
    </row>
    <row r="49" spans="1:25" ht="12.75" x14ac:dyDescent="0.2">
      <c r="A49" s="226" t="s">
        <v>255</v>
      </c>
      <c r="B49" s="786"/>
      <c r="C49" s="786"/>
      <c r="D49" s="787"/>
      <c r="E49" s="797"/>
      <c r="F49" s="798">
        <v>1</v>
      </c>
      <c r="G49" s="799"/>
      <c r="H49" s="798"/>
      <c r="I49" s="799"/>
      <c r="J49" s="787"/>
      <c r="K49" s="797"/>
      <c r="L49" s="797"/>
      <c r="M49" s="787"/>
      <c r="N49" s="797"/>
      <c r="O49" s="787">
        <v>1</v>
      </c>
      <c r="P49" s="797"/>
      <c r="Q49" s="800"/>
      <c r="R49" s="211"/>
      <c r="S49" s="235"/>
      <c r="T49" s="216">
        <v>1</v>
      </c>
      <c r="U49" s="217"/>
      <c r="V49" s="143"/>
      <c r="W49" s="143"/>
      <c r="X49" s="143"/>
      <c r="Y49" s="143"/>
    </row>
    <row r="50" spans="1:25" ht="13.5" thickBot="1" x14ac:dyDescent="0.25">
      <c r="A50" s="227" t="s">
        <v>241</v>
      </c>
      <c r="B50" s="782"/>
      <c r="C50" s="783"/>
      <c r="D50" s="784"/>
      <c r="E50" s="785"/>
      <c r="F50" s="784"/>
      <c r="G50" s="785"/>
      <c r="H50" s="784"/>
      <c r="I50" s="785"/>
      <c r="J50" s="784"/>
      <c r="K50" s="785"/>
      <c r="L50" s="785"/>
      <c r="M50" s="784"/>
      <c r="N50" s="785"/>
      <c r="O50" s="778">
        <v>27</v>
      </c>
      <c r="P50" s="779"/>
      <c r="Q50" s="780"/>
      <c r="R50" s="222"/>
      <c r="S50" s="235"/>
      <c r="T50" s="216">
        <v>27</v>
      </c>
      <c r="U50" s="217"/>
      <c r="V50" s="143"/>
      <c r="W50" s="143"/>
      <c r="X50" s="143"/>
      <c r="Y50" s="143"/>
    </row>
    <row r="51" spans="1:25" ht="12.75" x14ac:dyDescent="0.2">
      <c r="A51" s="221" t="s">
        <v>286</v>
      </c>
      <c r="B51" s="790" t="s">
        <v>7</v>
      </c>
      <c r="C51" s="790"/>
      <c r="D51" s="790" t="s">
        <v>247</v>
      </c>
      <c r="E51" s="790"/>
      <c r="F51" s="790" t="s">
        <v>9</v>
      </c>
      <c r="G51" s="790"/>
      <c r="H51" s="790" t="s">
        <v>248</v>
      </c>
      <c r="I51" s="790"/>
      <c r="J51" s="790" t="s">
        <v>11</v>
      </c>
      <c r="K51" s="790"/>
      <c r="L51" s="790"/>
      <c r="M51" s="790" t="s">
        <v>250</v>
      </c>
      <c r="N51" s="790"/>
      <c r="O51" s="790" t="s">
        <v>251</v>
      </c>
      <c r="P51" s="791"/>
      <c r="Q51" s="792"/>
      <c r="R51" s="211"/>
      <c r="S51" s="234"/>
      <c r="T51" s="793" t="s">
        <v>281</v>
      </c>
      <c r="U51" s="794"/>
      <c r="V51" s="211"/>
      <c r="W51" s="764"/>
      <c r="X51" s="764"/>
      <c r="Y51" s="764"/>
    </row>
    <row r="52" spans="1:25" ht="12.75" x14ac:dyDescent="0.2">
      <c r="A52" s="224" t="s">
        <v>50</v>
      </c>
      <c r="B52" s="786">
        <v>4</v>
      </c>
      <c r="C52" s="786"/>
      <c r="D52" s="795">
        <v>4</v>
      </c>
      <c r="E52" s="796"/>
      <c r="F52" s="787">
        <v>2</v>
      </c>
      <c r="G52" s="788"/>
      <c r="H52" s="787">
        <v>4</v>
      </c>
      <c r="I52" s="788"/>
      <c r="J52" s="787">
        <v>4</v>
      </c>
      <c r="K52" s="788"/>
      <c r="L52" s="788"/>
      <c r="M52" s="787">
        <v>4</v>
      </c>
      <c r="N52" s="788"/>
      <c r="O52" s="787">
        <v>2</v>
      </c>
      <c r="P52" s="788"/>
      <c r="Q52" s="789"/>
      <c r="R52" s="211"/>
      <c r="S52" s="235"/>
      <c r="T52" s="216">
        <v>1</v>
      </c>
      <c r="U52" s="217"/>
      <c r="V52" s="211"/>
      <c r="W52" s="764"/>
      <c r="X52" s="764"/>
      <c r="Y52" s="764"/>
    </row>
    <row r="53" spans="1:25" ht="12.75" x14ac:dyDescent="0.2">
      <c r="A53" s="226" t="s">
        <v>255</v>
      </c>
      <c r="B53" s="786"/>
      <c r="C53" s="786"/>
      <c r="D53" s="787"/>
      <c r="E53" s="788"/>
      <c r="F53" s="787">
        <v>2</v>
      </c>
      <c r="G53" s="788"/>
      <c r="H53" s="787"/>
      <c r="I53" s="788"/>
      <c r="J53" s="787"/>
      <c r="K53" s="788"/>
      <c r="L53" s="788"/>
      <c r="M53" s="787"/>
      <c r="N53" s="788"/>
      <c r="O53" s="787">
        <v>2</v>
      </c>
      <c r="P53" s="788"/>
      <c r="Q53" s="789"/>
      <c r="R53" s="211"/>
      <c r="S53" s="235"/>
      <c r="T53" s="216">
        <v>2</v>
      </c>
      <c r="U53" s="217"/>
      <c r="V53" s="143"/>
      <c r="W53" s="143"/>
      <c r="X53" s="143"/>
      <c r="Y53" s="143"/>
    </row>
    <row r="54" spans="1:25" ht="13.5" thickBot="1" x14ac:dyDescent="0.25">
      <c r="A54" s="227" t="s">
        <v>241</v>
      </c>
      <c r="B54" s="782"/>
      <c r="C54" s="783"/>
      <c r="D54" s="784"/>
      <c r="E54" s="785"/>
      <c r="F54" s="784"/>
      <c r="G54" s="785"/>
      <c r="H54" s="784"/>
      <c r="I54" s="785"/>
      <c r="J54" s="784"/>
      <c r="K54" s="785"/>
      <c r="L54" s="785"/>
      <c r="M54" s="784"/>
      <c r="N54" s="785"/>
      <c r="O54" s="778">
        <v>27</v>
      </c>
      <c r="P54" s="779"/>
      <c r="Q54" s="780"/>
      <c r="R54" s="222"/>
      <c r="S54" s="235"/>
      <c r="T54" s="216">
        <v>27</v>
      </c>
      <c r="U54" s="217"/>
      <c r="V54" s="143"/>
      <c r="W54" s="143"/>
      <c r="X54" s="143"/>
      <c r="Y54" s="143"/>
    </row>
    <row r="55" spans="1:25" ht="12.75" x14ac:dyDescent="0.2">
      <c r="A55" s="221" t="s">
        <v>287</v>
      </c>
      <c r="B55" s="790" t="s">
        <v>7</v>
      </c>
      <c r="C55" s="790"/>
      <c r="D55" s="790" t="s">
        <v>247</v>
      </c>
      <c r="E55" s="790"/>
      <c r="F55" s="790" t="s">
        <v>9</v>
      </c>
      <c r="G55" s="790"/>
      <c r="H55" s="790" t="s">
        <v>248</v>
      </c>
      <c r="I55" s="790"/>
      <c r="J55" s="790" t="s">
        <v>11</v>
      </c>
      <c r="K55" s="790"/>
      <c r="L55" s="790"/>
      <c r="M55" s="790" t="s">
        <v>250</v>
      </c>
      <c r="N55" s="790"/>
      <c r="O55" s="790" t="s">
        <v>251</v>
      </c>
      <c r="P55" s="791"/>
      <c r="Q55" s="792"/>
      <c r="R55" s="211"/>
      <c r="S55" s="234"/>
      <c r="T55" s="793" t="s">
        <v>281</v>
      </c>
      <c r="U55" s="794"/>
      <c r="V55" s="211"/>
      <c r="W55" s="764"/>
      <c r="X55" s="764"/>
      <c r="Y55" s="764"/>
    </row>
    <row r="56" spans="1:25" ht="12.75" x14ac:dyDescent="0.2">
      <c r="A56" s="224" t="s">
        <v>50</v>
      </c>
      <c r="B56" s="786">
        <v>5</v>
      </c>
      <c r="C56" s="786"/>
      <c r="D56" s="795">
        <v>5</v>
      </c>
      <c r="E56" s="796"/>
      <c r="F56" s="787">
        <v>4</v>
      </c>
      <c r="G56" s="788"/>
      <c r="H56" s="787">
        <v>5</v>
      </c>
      <c r="I56" s="788"/>
      <c r="J56" s="787">
        <v>5</v>
      </c>
      <c r="K56" s="788"/>
      <c r="L56" s="788"/>
      <c r="M56" s="787">
        <v>5</v>
      </c>
      <c r="N56" s="788"/>
      <c r="O56" s="787">
        <v>4</v>
      </c>
      <c r="P56" s="788"/>
      <c r="Q56" s="789"/>
      <c r="R56" s="211"/>
      <c r="S56" s="235"/>
      <c r="T56" s="216">
        <v>3</v>
      </c>
      <c r="U56" s="217"/>
      <c r="V56" s="211"/>
      <c r="W56" s="764"/>
      <c r="X56" s="764"/>
      <c r="Y56" s="764"/>
    </row>
    <row r="57" spans="1:25" ht="12.75" x14ac:dyDescent="0.2">
      <c r="A57" s="226" t="s">
        <v>255</v>
      </c>
      <c r="B57" s="786"/>
      <c r="C57" s="786"/>
      <c r="D57" s="787"/>
      <c r="E57" s="788"/>
      <c r="F57" s="787">
        <v>1</v>
      </c>
      <c r="G57" s="788"/>
      <c r="H57" s="787"/>
      <c r="I57" s="788"/>
      <c r="J57" s="787"/>
      <c r="K57" s="788"/>
      <c r="L57" s="788"/>
      <c r="M57" s="787"/>
      <c r="N57" s="788"/>
      <c r="O57" s="787">
        <v>1</v>
      </c>
      <c r="P57" s="788"/>
      <c r="Q57" s="789"/>
      <c r="R57" s="211"/>
      <c r="S57" s="235"/>
      <c r="T57" s="216">
        <v>1</v>
      </c>
      <c r="U57" s="217"/>
      <c r="V57" s="143"/>
      <c r="W57" s="143"/>
      <c r="X57" s="143"/>
      <c r="Y57" s="143"/>
    </row>
    <row r="58" spans="1:25" ht="13.5" thickBot="1" x14ac:dyDescent="0.25">
      <c r="A58" s="227" t="s">
        <v>241</v>
      </c>
      <c r="B58" s="782"/>
      <c r="C58" s="783"/>
      <c r="D58" s="784"/>
      <c r="E58" s="785"/>
      <c r="F58" s="784"/>
      <c r="G58" s="785"/>
      <c r="H58" s="784"/>
      <c r="I58" s="785"/>
      <c r="J58" s="784"/>
      <c r="K58" s="785"/>
      <c r="L58" s="785"/>
      <c r="M58" s="784"/>
      <c r="N58" s="785"/>
      <c r="O58" s="778">
        <v>27</v>
      </c>
      <c r="P58" s="779"/>
      <c r="Q58" s="780"/>
      <c r="R58" s="222"/>
      <c r="S58" s="235"/>
      <c r="T58" s="216">
        <v>27</v>
      </c>
      <c r="U58" s="217"/>
      <c r="V58" s="143"/>
      <c r="W58" s="143"/>
      <c r="X58" s="143"/>
      <c r="Y58" s="143"/>
    </row>
    <row r="59" spans="1:25" ht="12.75" x14ac:dyDescent="0.2">
      <c r="A59" s="236"/>
      <c r="B59" s="781"/>
      <c r="C59" s="781"/>
      <c r="D59" s="211"/>
      <c r="E59" s="781"/>
      <c r="F59" s="781"/>
      <c r="G59" s="781"/>
      <c r="H59" s="781"/>
      <c r="I59" s="781"/>
      <c r="J59" s="781"/>
      <c r="K59" s="211"/>
      <c r="L59" s="781"/>
      <c r="M59" s="781"/>
      <c r="N59" s="781"/>
      <c r="O59" s="781"/>
      <c r="P59" s="764"/>
      <c r="Q59" s="764"/>
      <c r="R59" s="764"/>
      <c r="S59" s="764"/>
      <c r="T59" s="764"/>
      <c r="U59" s="211"/>
      <c r="V59" s="143"/>
      <c r="W59" s="143"/>
      <c r="X59" s="143"/>
      <c r="Y59" s="143"/>
    </row>
    <row r="61" spans="1:25" ht="12.75" x14ac:dyDescent="0.2">
      <c r="A61" s="237" t="s">
        <v>288</v>
      </c>
      <c r="B61" s="238" t="s">
        <v>156</v>
      </c>
      <c r="C61" s="238" t="s">
        <v>157</v>
      </c>
      <c r="D61" s="238" t="s">
        <v>289</v>
      </c>
      <c r="E61" s="238" t="s">
        <v>158</v>
      </c>
      <c r="F61" s="238" t="s">
        <v>159</v>
      </c>
      <c r="G61" s="238" t="s">
        <v>160</v>
      </c>
      <c r="H61" s="238" t="s">
        <v>161</v>
      </c>
      <c r="I61" s="238" t="s">
        <v>162</v>
      </c>
      <c r="J61" s="238" t="s">
        <v>281</v>
      </c>
      <c r="K61" s="238" t="s">
        <v>290</v>
      </c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</row>
    <row r="62" spans="1:25" ht="12.75" x14ac:dyDescent="0.2">
      <c r="A62" s="143" t="s">
        <v>210</v>
      </c>
      <c r="B62" s="143">
        <v>477</v>
      </c>
      <c r="C62" s="143">
        <v>507</v>
      </c>
      <c r="D62" s="143"/>
      <c r="E62" s="143">
        <v>472</v>
      </c>
      <c r="F62" s="143">
        <v>509</v>
      </c>
      <c r="G62" s="143">
        <v>486</v>
      </c>
      <c r="H62" s="143">
        <v>419</v>
      </c>
      <c r="I62" s="143">
        <v>383</v>
      </c>
      <c r="J62" s="143">
        <v>369</v>
      </c>
      <c r="K62" s="237">
        <v>3253</v>
      </c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</row>
    <row r="63" spans="1:25" ht="12.75" x14ac:dyDescent="0.2">
      <c r="A63" s="143" t="s">
        <v>291</v>
      </c>
      <c r="B63" s="143">
        <v>8</v>
      </c>
      <c r="C63" s="143">
        <v>8</v>
      </c>
      <c r="D63" s="143"/>
      <c r="E63" s="143">
        <v>8</v>
      </c>
      <c r="F63" s="143">
        <v>8</v>
      </c>
      <c r="G63" s="143">
        <v>8</v>
      </c>
      <c r="H63" s="143">
        <v>8</v>
      </c>
      <c r="I63" s="143">
        <v>8</v>
      </c>
      <c r="J63" s="143">
        <v>8</v>
      </c>
      <c r="K63" s="237">
        <v>64</v>
      </c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</row>
    <row r="64" spans="1:25" ht="12.75" x14ac:dyDescent="0.2">
      <c r="A64" s="143" t="s">
        <v>242</v>
      </c>
      <c r="B64" s="239">
        <v>13</v>
      </c>
      <c r="C64" s="239">
        <v>15</v>
      </c>
      <c r="D64" s="239"/>
      <c r="E64" s="239">
        <v>10</v>
      </c>
      <c r="F64" s="239">
        <v>13</v>
      </c>
      <c r="G64" s="239">
        <v>13</v>
      </c>
      <c r="H64" s="239">
        <v>13</v>
      </c>
      <c r="I64" s="239">
        <v>10</v>
      </c>
      <c r="J64" s="239">
        <v>7</v>
      </c>
      <c r="K64" s="237">
        <v>87</v>
      </c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</row>
    <row r="65" spans="1:24" ht="12.75" x14ac:dyDescent="0.2">
      <c r="A65" s="143" t="s">
        <v>255</v>
      </c>
      <c r="B65" s="239">
        <v>5</v>
      </c>
      <c r="C65" s="239">
        <v>3</v>
      </c>
      <c r="D65" s="239"/>
      <c r="E65" s="239">
        <v>9</v>
      </c>
      <c r="F65" s="239">
        <v>3</v>
      </c>
      <c r="G65" s="239">
        <v>5</v>
      </c>
      <c r="H65" s="239">
        <v>3</v>
      </c>
      <c r="I65" s="239">
        <v>7</v>
      </c>
      <c r="J65" s="239">
        <v>7</v>
      </c>
      <c r="K65" s="237">
        <v>35</v>
      </c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</row>
    <row r="66" spans="1:24" ht="12.75" x14ac:dyDescent="0.2">
      <c r="A66" s="240" t="s">
        <v>292</v>
      </c>
      <c r="B66" s="239"/>
      <c r="C66" s="239"/>
      <c r="D66" s="239"/>
      <c r="E66" s="239"/>
      <c r="F66" s="239"/>
      <c r="G66" s="239"/>
      <c r="H66" s="239"/>
      <c r="I66" s="239"/>
      <c r="J66" s="239"/>
      <c r="K66" s="237">
        <v>0</v>
      </c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</row>
    <row r="67" spans="1:24" ht="12.75" x14ac:dyDescent="0.2">
      <c r="A67" s="143" t="s">
        <v>243</v>
      </c>
      <c r="B67" s="241"/>
      <c r="C67" s="241"/>
      <c r="D67" s="241"/>
      <c r="E67" s="241"/>
      <c r="F67" s="241"/>
      <c r="G67" s="241"/>
      <c r="H67" s="241"/>
      <c r="I67" s="241"/>
      <c r="J67" s="241"/>
      <c r="K67" s="242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</row>
    <row r="68" spans="1:24" ht="12.75" x14ac:dyDescent="0.2">
      <c r="A68" s="143" t="s">
        <v>293</v>
      </c>
      <c r="B68" s="241"/>
      <c r="C68" s="241"/>
      <c r="D68" s="241"/>
      <c r="E68" s="241"/>
      <c r="F68" s="241"/>
      <c r="G68" s="241"/>
      <c r="H68" s="241"/>
      <c r="I68" s="241"/>
      <c r="J68" s="241"/>
      <c r="K68" s="242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</row>
    <row r="69" spans="1:24" ht="12.75" x14ac:dyDescent="0.2">
      <c r="A69" s="143" t="s">
        <v>294</v>
      </c>
      <c r="B69" s="241"/>
      <c r="C69" s="241"/>
      <c r="D69" s="241"/>
      <c r="E69" s="241"/>
      <c r="F69" s="241"/>
      <c r="G69" s="241"/>
      <c r="H69" s="241"/>
      <c r="I69" s="241"/>
      <c r="J69" s="241"/>
      <c r="K69" s="242"/>
      <c r="L69" s="243"/>
      <c r="M69" s="243"/>
    </row>
    <row r="70" spans="1:24" ht="12.75" x14ac:dyDescent="0.2">
      <c r="A70" s="143" t="s">
        <v>241</v>
      </c>
      <c r="B70" s="241"/>
      <c r="C70" s="241"/>
      <c r="D70" s="241"/>
      <c r="E70" s="241"/>
      <c r="F70" s="241"/>
      <c r="G70" s="241"/>
      <c r="H70" s="241"/>
      <c r="I70" s="143">
        <v>232</v>
      </c>
      <c r="J70" s="143">
        <v>251</v>
      </c>
      <c r="K70" s="237">
        <v>232</v>
      </c>
    </row>
    <row r="71" spans="1:24" ht="12.75" thickBot="1" x14ac:dyDescent="0.25"/>
    <row r="72" spans="1:24" ht="16.5" thickBot="1" x14ac:dyDescent="0.3">
      <c r="A72" s="737" t="s">
        <v>295</v>
      </c>
      <c r="B72" s="738"/>
      <c r="C72" s="738"/>
      <c r="D72" s="738"/>
      <c r="E72" s="738"/>
      <c r="F72" s="738"/>
      <c r="G72" s="738"/>
      <c r="H72" s="738"/>
      <c r="I72" s="738"/>
      <c r="J72" s="738"/>
      <c r="K72" s="738"/>
      <c r="L72" s="738"/>
      <c r="M72" s="738"/>
      <c r="N72" s="738"/>
      <c r="O72" s="738"/>
      <c r="P72" s="738"/>
      <c r="Q72" s="738"/>
      <c r="R72" s="738"/>
      <c r="S72" s="738"/>
      <c r="T72" s="738"/>
      <c r="U72" s="738"/>
    </row>
    <row r="73" spans="1:24" ht="12.75" thickBot="1" x14ac:dyDescent="0.25"/>
    <row r="74" spans="1:24" ht="12.75" x14ac:dyDescent="0.2">
      <c r="A74" s="765" t="s">
        <v>296</v>
      </c>
      <c r="B74" s="767" t="s">
        <v>7</v>
      </c>
      <c r="C74" s="768"/>
      <c r="D74" s="769" t="s">
        <v>8</v>
      </c>
      <c r="E74" s="770"/>
      <c r="F74" s="771" t="s">
        <v>9</v>
      </c>
      <c r="G74" s="772"/>
      <c r="H74" s="771" t="s">
        <v>10</v>
      </c>
      <c r="I74" s="773"/>
      <c r="J74" s="771" t="s">
        <v>11</v>
      </c>
      <c r="K74" s="774"/>
      <c r="L74" s="771" t="s">
        <v>12</v>
      </c>
      <c r="M74" s="772"/>
      <c r="N74" s="775" t="s">
        <v>251</v>
      </c>
      <c r="O74" s="776"/>
      <c r="P74" s="777"/>
      <c r="Q74" s="752" t="s">
        <v>252</v>
      </c>
      <c r="R74" s="752"/>
      <c r="S74" s="753"/>
    </row>
    <row r="75" spans="1:24" ht="24.75" thickBot="1" x14ac:dyDescent="0.25">
      <c r="A75" s="766"/>
      <c r="B75" s="244" t="s">
        <v>253</v>
      </c>
      <c r="C75" s="245" t="s">
        <v>254</v>
      </c>
      <c r="D75" s="245" t="s">
        <v>253</v>
      </c>
      <c r="E75" s="245" t="s">
        <v>254</v>
      </c>
      <c r="F75" s="245" t="s">
        <v>253</v>
      </c>
      <c r="G75" s="245" t="s">
        <v>254</v>
      </c>
      <c r="H75" s="245" t="s">
        <v>253</v>
      </c>
      <c r="I75" s="245" t="s">
        <v>254</v>
      </c>
      <c r="J75" s="245" t="s">
        <v>253</v>
      </c>
      <c r="K75" s="245" t="s">
        <v>254</v>
      </c>
      <c r="L75" s="246" t="s">
        <v>253</v>
      </c>
      <c r="M75" s="245" t="s">
        <v>254</v>
      </c>
      <c r="N75" s="245" t="s">
        <v>253</v>
      </c>
      <c r="O75" s="245" t="s">
        <v>254</v>
      </c>
      <c r="P75" s="247" t="s">
        <v>241</v>
      </c>
      <c r="Q75" s="246" t="s">
        <v>253</v>
      </c>
      <c r="R75" s="245" t="s">
        <v>254</v>
      </c>
      <c r="S75" s="248" t="s">
        <v>241</v>
      </c>
    </row>
    <row r="76" spans="1:24" x14ac:dyDescent="0.2">
      <c r="A76" s="754" t="s">
        <v>297</v>
      </c>
      <c r="B76" s="755"/>
      <c r="C76" s="755"/>
      <c r="D76" s="755"/>
      <c r="E76" s="755"/>
      <c r="F76" s="755"/>
      <c r="G76" s="755"/>
      <c r="H76" s="755"/>
      <c r="I76" s="755"/>
      <c r="J76" s="755"/>
      <c r="K76" s="755"/>
      <c r="L76" s="755"/>
      <c r="M76" s="755"/>
      <c r="N76" s="755"/>
      <c r="O76" s="755"/>
      <c r="P76" s="756"/>
      <c r="Q76" s="249"/>
      <c r="R76" s="249"/>
      <c r="S76" s="250"/>
    </row>
    <row r="77" spans="1:24" x14ac:dyDescent="0.2">
      <c r="A77" s="251" t="s">
        <v>298</v>
      </c>
      <c r="B77" s="252">
        <v>35</v>
      </c>
      <c r="C77" s="253"/>
      <c r="D77" s="252">
        <v>35</v>
      </c>
      <c r="E77" s="253"/>
      <c r="F77" s="252">
        <v>35</v>
      </c>
      <c r="G77" s="253"/>
      <c r="H77" s="252">
        <v>35</v>
      </c>
      <c r="I77" s="253"/>
      <c r="J77" s="252">
        <v>35</v>
      </c>
      <c r="K77" s="253"/>
      <c r="L77" s="254"/>
      <c r="M77" s="255"/>
      <c r="N77" s="255"/>
      <c r="O77" s="255"/>
      <c r="P77" s="256"/>
      <c r="Q77" s="254"/>
      <c r="R77" s="257"/>
      <c r="S77" s="256"/>
    </row>
    <row r="78" spans="1:24" x14ac:dyDescent="0.2">
      <c r="A78" s="251" t="s">
        <v>299</v>
      </c>
      <c r="B78" s="252">
        <v>70</v>
      </c>
      <c r="C78" s="253">
        <v>10</v>
      </c>
      <c r="D78" s="252">
        <v>70</v>
      </c>
      <c r="E78" s="253">
        <v>10</v>
      </c>
      <c r="F78" s="258">
        <v>70</v>
      </c>
      <c r="G78" s="253">
        <v>10</v>
      </c>
      <c r="H78" s="252">
        <v>70</v>
      </c>
      <c r="I78" s="253">
        <v>10</v>
      </c>
      <c r="J78" s="252">
        <v>70</v>
      </c>
      <c r="K78" s="253">
        <v>10</v>
      </c>
      <c r="L78" s="252">
        <v>65</v>
      </c>
      <c r="M78" s="253">
        <v>10</v>
      </c>
      <c r="N78" s="253">
        <v>65</v>
      </c>
      <c r="O78" s="253">
        <v>10</v>
      </c>
      <c r="P78" s="259"/>
      <c r="Q78" s="252">
        <v>65</v>
      </c>
      <c r="R78" s="260">
        <v>10</v>
      </c>
      <c r="S78" s="256"/>
    </row>
    <row r="79" spans="1:24" x14ac:dyDescent="0.2">
      <c r="A79" s="251" t="s">
        <v>300</v>
      </c>
      <c r="B79" s="252">
        <v>55</v>
      </c>
      <c r="C79" s="253"/>
      <c r="D79" s="252">
        <v>55</v>
      </c>
      <c r="E79" s="253"/>
      <c r="F79" s="258">
        <v>70</v>
      </c>
      <c r="G79" s="253"/>
      <c r="H79" s="252">
        <v>70</v>
      </c>
      <c r="I79" s="253"/>
      <c r="J79" s="252">
        <v>70</v>
      </c>
      <c r="K79" s="253"/>
      <c r="L79" s="252">
        <v>70</v>
      </c>
      <c r="M79" s="253"/>
      <c r="N79" s="252">
        <v>70</v>
      </c>
      <c r="O79" s="253"/>
      <c r="P79" s="259"/>
      <c r="Q79" s="252">
        <v>70</v>
      </c>
      <c r="R79" s="260"/>
      <c r="S79" s="256"/>
    </row>
    <row r="80" spans="1:24" x14ac:dyDescent="0.2">
      <c r="A80" s="251" t="s">
        <v>301</v>
      </c>
      <c r="B80" s="252">
        <v>130</v>
      </c>
      <c r="C80" s="253">
        <v>5</v>
      </c>
      <c r="D80" s="252">
        <v>130</v>
      </c>
      <c r="E80" s="253">
        <v>5</v>
      </c>
      <c r="F80" s="252">
        <v>130</v>
      </c>
      <c r="G80" s="253">
        <v>5</v>
      </c>
      <c r="H80" s="252">
        <v>130</v>
      </c>
      <c r="I80" s="253">
        <v>5</v>
      </c>
      <c r="J80" s="252">
        <v>130</v>
      </c>
      <c r="K80" s="253">
        <v>5</v>
      </c>
      <c r="L80" s="252">
        <v>130</v>
      </c>
      <c r="M80" s="253">
        <v>5</v>
      </c>
      <c r="N80" s="252">
        <v>130</v>
      </c>
      <c r="O80" s="253">
        <v>5</v>
      </c>
      <c r="P80" s="256"/>
      <c r="Q80" s="252">
        <v>130</v>
      </c>
      <c r="R80" s="260">
        <v>6</v>
      </c>
      <c r="S80" s="256"/>
    </row>
    <row r="81" spans="1:19" x14ac:dyDescent="0.2">
      <c r="A81" s="251"/>
      <c r="B81" s="740" t="s">
        <v>302</v>
      </c>
      <c r="C81" s="741"/>
      <c r="D81" s="741"/>
      <c r="E81" s="741"/>
      <c r="F81" s="741"/>
      <c r="G81" s="741"/>
      <c r="H81" s="741"/>
      <c r="I81" s="741"/>
      <c r="J81" s="741"/>
      <c r="K81" s="741"/>
      <c r="L81" s="741"/>
      <c r="M81" s="741"/>
      <c r="N81" s="741"/>
      <c r="O81" s="741"/>
      <c r="P81" s="742"/>
      <c r="Q81" s="261"/>
      <c r="R81" s="262"/>
      <c r="S81" s="263"/>
    </row>
    <row r="82" spans="1:19" x14ac:dyDescent="0.2">
      <c r="A82" s="251" t="s">
        <v>303</v>
      </c>
      <c r="B82" s="252">
        <v>75</v>
      </c>
      <c r="C82" s="253">
        <v>5</v>
      </c>
      <c r="D82" s="264">
        <v>75</v>
      </c>
      <c r="E82" s="253">
        <v>5</v>
      </c>
      <c r="F82" s="258">
        <v>75</v>
      </c>
      <c r="G82" s="253">
        <v>5</v>
      </c>
      <c r="H82" s="252">
        <v>75</v>
      </c>
      <c r="I82" s="253">
        <v>5</v>
      </c>
      <c r="J82" s="252">
        <v>75</v>
      </c>
      <c r="K82" s="253">
        <v>5</v>
      </c>
      <c r="L82" s="252">
        <v>75</v>
      </c>
      <c r="M82" s="253">
        <v>5</v>
      </c>
      <c r="N82" s="253">
        <v>75</v>
      </c>
      <c r="O82" s="253">
        <v>5</v>
      </c>
      <c r="P82" s="256"/>
      <c r="Q82" s="252">
        <v>75</v>
      </c>
      <c r="R82" s="260">
        <v>5</v>
      </c>
      <c r="S82" s="256"/>
    </row>
    <row r="83" spans="1:19" x14ac:dyDescent="0.2">
      <c r="A83" s="251" t="s">
        <v>304</v>
      </c>
      <c r="B83" s="265">
        <v>70</v>
      </c>
      <c r="C83" s="266">
        <v>3</v>
      </c>
      <c r="D83" s="252">
        <v>70</v>
      </c>
      <c r="E83" s="253">
        <v>3</v>
      </c>
      <c r="F83" s="252">
        <v>70</v>
      </c>
      <c r="G83" s="266">
        <v>3</v>
      </c>
      <c r="H83" s="252">
        <v>70</v>
      </c>
      <c r="I83" s="266">
        <v>3</v>
      </c>
      <c r="J83" s="252">
        <v>50</v>
      </c>
      <c r="K83" s="266">
        <v>3</v>
      </c>
      <c r="L83" s="252">
        <v>50</v>
      </c>
      <c r="M83" s="266">
        <v>3</v>
      </c>
      <c r="N83" s="252">
        <v>50</v>
      </c>
      <c r="O83" s="266">
        <v>3</v>
      </c>
      <c r="P83" s="256"/>
      <c r="Q83" s="252">
        <v>50</v>
      </c>
      <c r="R83" s="267">
        <v>3</v>
      </c>
      <c r="S83" s="256"/>
    </row>
    <row r="84" spans="1:19" x14ac:dyDescent="0.2">
      <c r="A84" s="251" t="s">
        <v>305</v>
      </c>
      <c r="B84" s="252">
        <v>80</v>
      </c>
      <c r="C84" s="266">
        <v>4</v>
      </c>
      <c r="D84" s="252">
        <v>80</v>
      </c>
      <c r="E84" s="266">
        <v>4</v>
      </c>
      <c r="F84" s="252">
        <v>80</v>
      </c>
      <c r="G84" s="266">
        <v>4</v>
      </c>
      <c r="H84" s="252">
        <v>80</v>
      </c>
      <c r="I84" s="266">
        <v>4</v>
      </c>
      <c r="J84" s="252">
        <v>70</v>
      </c>
      <c r="K84" s="266">
        <v>4</v>
      </c>
      <c r="L84" s="252">
        <v>70</v>
      </c>
      <c r="M84" s="266">
        <v>4</v>
      </c>
      <c r="N84" s="252">
        <v>70</v>
      </c>
      <c r="O84" s="266">
        <v>4</v>
      </c>
      <c r="P84" s="256"/>
      <c r="Q84" s="252">
        <v>70</v>
      </c>
      <c r="R84" s="267">
        <v>4</v>
      </c>
      <c r="S84" s="256"/>
    </row>
    <row r="85" spans="1:19" x14ac:dyDescent="0.2">
      <c r="A85" s="268" t="s">
        <v>306</v>
      </c>
      <c r="B85" s="269"/>
      <c r="C85" s="253"/>
      <c r="D85" s="270"/>
      <c r="E85" s="253"/>
      <c r="F85" s="270"/>
      <c r="G85" s="253"/>
      <c r="H85" s="270"/>
      <c r="I85" s="253"/>
      <c r="J85" s="270"/>
      <c r="K85" s="253"/>
      <c r="L85" s="270"/>
      <c r="M85" s="253"/>
      <c r="N85" s="270"/>
      <c r="O85" s="253"/>
      <c r="P85" s="271"/>
      <c r="Q85" s="272"/>
      <c r="R85" s="273"/>
      <c r="S85" s="271"/>
    </row>
    <row r="86" spans="1:19" x14ac:dyDescent="0.2">
      <c r="A86" s="743" t="s">
        <v>307</v>
      </c>
      <c r="B86" s="744"/>
      <c r="C86" s="744"/>
      <c r="D86" s="744"/>
      <c r="E86" s="744"/>
      <c r="F86" s="744"/>
      <c r="G86" s="744"/>
      <c r="H86" s="744"/>
      <c r="I86" s="744"/>
      <c r="J86" s="744"/>
      <c r="K86" s="744"/>
      <c r="L86" s="744"/>
      <c r="M86" s="744"/>
      <c r="N86" s="744"/>
      <c r="O86" s="744"/>
      <c r="P86" s="745"/>
      <c r="Q86" s="274"/>
      <c r="R86" s="274"/>
      <c r="S86" s="275"/>
    </row>
    <row r="87" spans="1:19" x14ac:dyDescent="0.2">
      <c r="A87" s="251" t="s">
        <v>308</v>
      </c>
      <c r="B87" s="276">
        <v>20</v>
      </c>
      <c r="C87" s="277">
        <v>2</v>
      </c>
      <c r="D87" s="276">
        <v>20</v>
      </c>
      <c r="E87" s="278">
        <v>2</v>
      </c>
      <c r="F87" s="277">
        <v>20</v>
      </c>
      <c r="G87" s="277"/>
      <c r="H87" s="276">
        <v>20</v>
      </c>
      <c r="I87" s="278">
        <v>2</v>
      </c>
      <c r="J87" s="276">
        <v>20</v>
      </c>
      <c r="K87" s="277"/>
      <c r="L87" s="276">
        <v>20</v>
      </c>
      <c r="M87" s="278">
        <v>2</v>
      </c>
      <c r="N87" s="279"/>
      <c r="O87" s="280"/>
      <c r="P87" s="263"/>
      <c r="Q87" s="276">
        <v>20</v>
      </c>
      <c r="R87" s="262"/>
      <c r="S87" s="263"/>
    </row>
    <row r="88" spans="1:19" x14ac:dyDescent="0.2">
      <c r="A88" s="251" t="s">
        <v>309</v>
      </c>
      <c r="B88" s="276">
        <v>25</v>
      </c>
      <c r="C88" s="277"/>
      <c r="D88" s="276">
        <v>25</v>
      </c>
      <c r="E88" s="277"/>
      <c r="F88" s="277">
        <v>25</v>
      </c>
      <c r="G88" s="277"/>
      <c r="H88" s="276">
        <v>25</v>
      </c>
      <c r="I88" s="277"/>
      <c r="J88" s="276">
        <v>25</v>
      </c>
      <c r="K88" s="277"/>
      <c r="L88" s="276">
        <v>25</v>
      </c>
      <c r="M88" s="278"/>
      <c r="N88" s="279"/>
      <c r="O88" s="280"/>
      <c r="P88" s="281"/>
      <c r="Q88" s="276">
        <v>25</v>
      </c>
      <c r="R88" s="262"/>
      <c r="S88" s="263"/>
    </row>
    <row r="89" spans="1:19" x14ac:dyDescent="0.2">
      <c r="A89" s="282" t="s">
        <v>310</v>
      </c>
      <c r="B89" s="252">
        <v>35</v>
      </c>
      <c r="C89" s="253"/>
      <c r="D89" s="252">
        <v>35</v>
      </c>
      <c r="E89" s="253"/>
      <c r="F89" s="252">
        <v>35</v>
      </c>
      <c r="G89" s="253"/>
      <c r="H89" s="252">
        <v>35</v>
      </c>
      <c r="I89" s="283"/>
      <c r="J89" s="252">
        <v>35</v>
      </c>
      <c r="K89" s="253"/>
      <c r="L89" s="284"/>
      <c r="M89" s="285"/>
      <c r="N89" s="285"/>
      <c r="O89" s="285"/>
      <c r="P89" s="263"/>
      <c r="Q89" s="284"/>
      <c r="R89" s="286"/>
      <c r="S89" s="263"/>
    </row>
    <row r="90" spans="1:19" x14ac:dyDescent="0.2">
      <c r="A90" s="251" t="s">
        <v>311</v>
      </c>
      <c r="B90" s="277">
        <v>25</v>
      </c>
      <c r="C90" s="266"/>
      <c r="D90" s="277">
        <v>25</v>
      </c>
      <c r="E90" s="266"/>
      <c r="F90" s="277">
        <v>25</v>
      </c>
      <c r="G90" s="266"/>
      <c r="H90" s="277">
        <v>25</v>
      </c>
      <c r="I90" s="266"/>
      <c r="J90" s="277">
        <v>25</v>
      </c>
      <c r="K90" s="266"/>
      <c r="L90" s="277">
        <v>25</v>
      </c>
      <c r="M90" s="266"/>
      <c r="N90" s="277">
        <v>25</v>
      </c>
      <c r="O90" s="287"/>
      <c r="P90" s="263"/>
      <c r="Q90" s="252">
        <v>25</v>
      </c>
      <c r="R90" s="267"/>
      <c r="S90" s="263"/>
    </row>
    <row r="91" spans="1:19" x14ac:dyDescent="0.2">
      <c r="A91" s="251" t="s">
        <v>312</v>
      </c>
      <c r="B91" s="252">
        <v>40</v>
      </c>
      <c r="C91" s="278"/>
      <c r="D91" s="252">
        <v>40</v>
      </c>
      <c r="E91" s="278"/>
      <c r="F91" s="252">
        <v>40</v>
      </c>
      <c r="G91" s="278"/>
      <c r="H91" s="252">
        <v>40</v>
      </c>
      <c r="I91" s="278"/>
      <c r="J91" s="252">
        <v>40</v>
      </c>
      <c r="K91" s="277"/>
      <c r="L91" s="252">
        <v>40</v>
      </c>
      <c r="M91" s="278"/>
      <c r="N91" s="252">
        <v>40</v>
      </c>
      <c r="O91" s="288"/>
      <c r="P91" s="263"/>
      <c r="Q91" s="276">
        <v>40</v>
      </c>
      <c r="R91" s="262"/>
      <c r="S91" s="263"/>
    </row>
    <row r="92" spans="1:19" x14ac:dyDescent="0.2">
      <c r="A92" s="251" t="s">
        <v>313</v>
      </c>
      <c r="B92" s="277">
        <v>40</v>
      </c>
      <c r="C92" s="277">
        <v>3</v>
      </c>
      <c r="D92" s="277">
        <v>40</v>
      </c>
      <c r="E92" s="277">
        <v>3</v>
      </c>
      <c r="F92" s="277">
        <v>40</v>
      </c>
      <c r="G92" s="277">
        <v>3</v>
      </c>
      <c r="H92" s="277">
        <v>40</v>
      </c>
      <c r="I92" s="277">
        <v>3</v>
      </c>
      <c r="J92" s="277">
        <v>40</v>
      </c>
      <c r="K92" s="277">
        <v>3</v>
      </c>
      <c r="L92" s="252">
        <v>40</v>
      </c>
      <c r="M92" s="277">
        <v>3</v>
      </c>
      <c r="N92" s="252">
        <v>40</v>
      </c>
      <c r="O92" s="278">
        <v>3</v>
      </c>
      <c r="P92" s="289"/>
      <c r="Q92" s="276">
        <v>40</v>
      </c>
      <c r="R92" s="262">
        <v>3</v>
      </c>
      <c r="S92" s="290"/>
    </row>
    <row r="93" spans="1:19" x14ac:dyDescent="0.2">
      <c r="A93" s="251" t="s">
        <v>314</v>
      </c>
      <c r="B93" s="276">
        <v>60</v>
      </c>
      <c r="C93" s="277"/>
      <c r="D93" s="276">
        <v>60</v>
      </c>
      <c r="E93" s="291"/>
      <c r="F93" s="277">
        <v>60</v>
      </c>
      <c r="G93" s="277"/>
      <c r="H93" s="276">
        <v>60</v>
      </c>
      <c r="I93" s="277"/>
      <c r="J93" s="276">
        <v>60</v>
      </c>
      <c r="K93" s="278"/>
      <c r="L93" s="252">
        <v>60</v>
      </c>
      <c r="M93" s="277"/>
      <c r="N93" s="252">
        <v>60</v>
      </c>
      <c r="O93" s="277"/>
      <c r="P93" s="289"/>
      <c r="Q93" s="276">
        <v>60</v>
      </c>
      <c r="R93" s="262"/>
      <c r="S93" s="290"/>
    </row>
    <row r="94" spans="1:19" x14ac:dyDescent="0.2">
      <c r="A94" s="251" t="s">
        <v>315</v>
      </c>
      <c r="B94" s="252">
        <v>140</v>
      </c>
      <c r="C94" s="277"/>
      <c r="D94" s="252">
        <v>140</v>
      </c>
      <c r="E94" s="291"/>
      <c r="F94" s="277">
        <v>140</v>
      </c>
      <c r="G94" s="291"/>
      <c r="H94" s="276">
        <v>140</v>
      </c>
      <c r="I94" s="291"/>
      <c r="J94" s="252">
        <v>140</v>
      </c>
      <c r="K94" s="291"/>
      <c r="L94" s="252">
        <v>110</v>
      </c>
      <c r="M94" s="291"/>
      <c r="N94" s="252">
        <v>110</v>
      </c>
      <c r="O94" s="291"/>
      <c r="P94" s="263"/>
      <c r="Q94" s="276">
        <v>110</v>
      </c>
      <c r="R94" s="262"/>
      <c r="S94" s="263"/>
    </row>
    <row r="95" spans="1:19" x14ac:dyDescent="0.2">
      <c r="A95" s="251" t="s">
        <v>316</v>
      </c>
      <c r="B95" s="252">
        <v>120</v>
      </c>
      <c r="C95" s="277"/>
      <c r="D95" s="252">
        <v>120</v>
      </c>
      <c r="E95" s="292"/>
      <c r="F95" s="252">
        <v>120</v>
      </c>
      <c r="G95" s="277"/>
      <c r="H95" s="252">
        <v>120</v>
      </c>
      <c r="I95" s="277"/>
      <c r="J95" s="252">
        <v>120</v>
      </c>
      <c r="K95" s="277"/>
      <c r="L95" s="252">
        <v>120</v>
      </c>
      <c r="M95" s="277"/>
      <c r="N95" s="252">
        <v>120</v>
      </c>
      <c r="O95" s="293"/>
      <c r="P95" s="294"/>
      <c r="Q95" s="276">
        <v>120</v>
      </c>
      <c r="R95" s="262"/>
      <c r="S95" s="263"/>
    </row>
    <row r="96" spans="1:19" x14ac:dyDescent="0.2">
      <c r="A96" s="251"/>
      <c r="B96" s="295"/>
      <c r="C96" s="296"/>
      <c r="D96" s="295"/>
      <c r="E96" s="296"/>
      <c r="F96" s="295"/>
      <c r="G96" s="296"/>
      <c r="H96" s="295"/>
      <c r="I96" s="296"/>
      <c r="J96" s="295"/>
      <c r="K96" s="296"/>
      <c r="L96" s="295"/>
      <c r="M96" s="296"/>
      <c r="N96" s="295"/>
      <c r="O96" s="296"/>
      <c r="P96" s="297"/>
      <c r="Q96" s="298"/>
      <c r="R96" s="299"/>
      <c r="S96" s="297"/>
    </row>
    <row r="97" spans="1:22" x14ac:dyDescent="0.2">
      <c r="A97" s="743" t="s">
        <v>317</v>
      </c>
      <c r="B97" s="744"/>
      <c r="C97" s="744"/>
      <c r="D97" s="744"/>
      <c r="E97" s="744"/>
      <c r="F97" s="744"/>
      <c r="G97" s="744"/>
      <c r="H97" s="744"/>
      <c r="I97" s="744"/>
      <c r="J97" s="744"/>
      <c r="K97" s="744"/>
      <c r="L97" s="744"/>
      <c r="M97" s="744"/>
      <c r="N97" s="744"/>
      <c r="O97" s="744"/>
      <c r="P97" s="745"/>
      <c r="Q97" s="274"/>
      <c r="R97" s="274"/>
      <c r="S97" s="275"/>
    </row>
    <row r="98" spans="1:22" x14ac:dyDescent="0.2">
      <c r="A98" s="300" t="s">
        <v>318</v>
      </c>
      <c r="B98" s="301">
        <v>45</v>
      </c>
      <c r="C98" s="302">
        <v>3</v>
      </c>
      <c r="D98" s="301">
        <v>45</v>
      </c>
      <c r="E98" s="302">
        <v>3</v>
      </c>
      <c r="F98" s="291">
        <v>45</v>
      </c>
      <c r="G98" s="278">
        <v>3</v>
      </c>
      <c r="H98" s="301">
        <v>45</v>
      </c>
      <c r="I98" s="278">
        <v>3</v>
      </c>
      <c r="J98" s="301">
        <v>45</v>
      </c>
      <c r="K98" s="278">
        <v>3</v>
      </c>
      <c r="L98" s="301">
        <v>45</v>
      </c>
      <c r="M98" s="302">
        <v>3</v>
      </c>
      <c r="N98" s="302">
        <v>45</v>
      </c>
      <c r="O98" s="302">
        <v>3</v>
      </c>
      <c r="P98" s="263"/>
      <c r="Q98" s="301">
        <v>45</v>
      </c>
      <c r="R98" s="303">
        <v>3</v>
      </c>
      <c r="S98" s="263"/>
    </row>
    <row r="99" spans="1:22" x14ac:dyDescent="0.2">
      <c r="A99" s="251" t="s">
        <v>319</v>
      </c>
      <c r="B99" s="276">
        <v>85</v>
      </c>
      <c r="C99" s="277">
        <v>5</v>
      </c>
      <c r="D99" s="276">
        <v>85</v>
      </c>
      <c r="E99" s="277">
        <v>5</v>
      </c>
      <c r="F99" s="277">
        <v>85</v>
      </c>
      <c r="G99" s="277">
        <v>5</v>
      </c>
      <c r="H99" s="276">
        <v>85</v>
      </c>
      <c r="I99" s="277">
        <v>5</v>
      </c>
      <c r="J99" s="276">
        <v>85</v>
      </c>
      <c r="K99" s="277">
        <v>5</v>
      </c>
      <c r="L99" s="276">
        <v>85</v>
      </c>
      <c r="M99" s="277">
        <v>5</v>
      </c>
      <c r="N99" s="277">
        <v>85</v>
      </c>
      <c r="O99" s="265">
        <v>5</v>
      </c>
      <c r="P99" s="263"/>
      <c r="Q99" s="276">
        <v>85</v>
      </c>
      <c r="R99" s="304">
        <v>5</v>
      </c>
      <c r="S99" s="263"/>
    </row>
    <row r="100" spans="1:22" x14ac:dyDescent="0.2">
      <c r="A100" s="251" t="s">
        <v>320</v>
      </c>
      <c r="B100" s="276">
        <v>85</v>
      </c>
      <c r="C100" s="277">
        <v>7</v>
      </c>
      <c r="D100" s="276">
        <v>85</v>
      </c>
      <c r="E100" s="277">
        <v>7</v>
      </c>
      <c r="F100" s="277">
        <v>85</v>
      </c>
      <c r="G100" s="277">
        <v>7</v>
      </c>
      <c r="H100" s="276">
        <v>85</v>
      </c>
      <c r="I100" s="277">
        <v>7</v>
      </c>
      <c r="J100" s="276">
        <v>85</v>
      </c>
      <c r="K100" s="277">
        <v>7</v>
      </c>
      <c r="L100" s="276">
        <v>80</v>
      </c>
      <c r="M100" s="277">
        <v>7</v>
      </c>
      <c r="N100" s="277">
        <v>85</v>
      </c>
      <c r="O100" s="277">
        <v>7</v>
      </c>
      <c r="P100" s="305"/>
      <c r="Q100" s="276">
        <v>85</v>
      </c>
      <c r="R100" s="304">
        <v>7</v>
      </c>
      <c r="S100" s="263" t="s">
        <v>240</v>
      </c>
    </row>
    <row r="101" spans="1:22" x14ac:dyDescent="0.2">
      <c r="A101" s="251" t="s">
        <v>321</v>
      </c>
      <c r="B101" s="276"/>
      <c r="C101" s="277"/>
      <c r="D101" s="252"/>
      <c r="E101" s="253"/>
      <c r="F101" s="252"/>
      <c r="G101" s="253"/>
      <c r="H101" s="252"/>
      <c r="I101" s="253"/>
      <c r="J101" s="276"/>
      <c r="K101" s="277"/>
      <c r="L101" s="276"/>
      <c r="M101" s="277"/>
      <c r="N101" s="277"/>
      <c r="O101" s="277"/>
      <c r="P101" s="263"/>
      <c r="Q101" s="276"/>
      <c r="R101" s="304"/>
      <c r="S101" s="263"/>
    </row>
    <row r="102" spans="1:22" x14ac:dyDescent="0.2">
      <c r="A102" s="251" t="s">
        <v>322</v>
      </c>
      <c r="B102" s="276">
        <v>80</v>
      </c>
      <c r="C102" s="277">
        <v>5</v>
      </c>
      <c r="D102" s="276">
        <v>80</v>
      </c>
      <c r="E102" s="277">
        <v>5</v>
      </c>
      <c r="F102" s="277">
        <v>80</v>
      </c>
      <c r="G102" s="277">
        <v>5</v>
      </c>
      <c r="H102" s="276">
        <v>80</v>
      </c>
      <c r="I102" s="277">
        <v>5</v>
      </c>
      <c r="J102" s="276">
        <v>80</v>
      </c>
      <c r="K102" s="277">
        <v>50</v>
      </c>
      <c r="L102" s="276">
        <v>70</v>
      </c>
      <c r="M102" s="277">
        <v>5</v>
      </c>
      <c r="N102" s="276">
        <v>70</v>
      </c>
      <c r="O102" s="277">
        <v>5</v>
      </c>
      <c r="P102" s="306"/>
      <c r="Q102" s="276">
        <v>70</v>
      </c>
      <c r="R102" s="262">
        <v>5</v>
      </c>
      <c r="S102" s="263"/>
    </row>
    <row r="103" spans="1:22" x14ac:dyDescent="0.2">
      <c r="A103" s="251" t="s">
        <v>323</v>
      </c>
      <c r="B103" s="276">
        <v>70</v>
      </c>
      <c r="C103" s="277">
        <v>3</v>
      </c>
      <c r="D103" s="276">
        <v>70</v>
      </c>
      <c r="E103" s="277">
        <v>3</v>
      </c>
      <c r="F103" s="277">
        <v>70</v>
      </c>
      <c r="G103" s="277">
        <v>3</v>
      </c>
      <c r="H103" s="276">
        <v>70</v>
      </c>
      <c r="I103" s="277">
        <v>3</v>
      </c>
      <c r="J103" s="276">
        <v>70</v>
      </c>
      <c r="K103" s="277">
        <v>3</v>
      </c>
      <c r="L103" s="276">
        <v>70</v>
      </c>
      <c r="M103" s="277">
        <v>3</v>
      </c>
      <c r="N103" s="276">
        <v>70</v>
      </c>
      <c r="O103" s="277">
        <v>3</v>
      </c>
      <c r="P103" s="263"/>
      <c r="Q103" s="276">
        <v>70</v>
      </c>
      <c r="R103" s="304">
        <v>3</v>
      </c>
      <c r="S103" s="263"/>
    </row>
    <row r="104" spans="1:22" x14ac:dyDescent="0.2">
      <c r="A104" s="251" t="s">
        <v>324</v>
      </c>
      <c r="B104" s="276">
        <v>50</v>
      </c>
      <c r="C104" s="277">
        <v>3</v>
      </c>
      <c r="D104" s="276">
        <v>50</v>
      </c>
      <c r="E104" s="278">
        <v>3</v>
      </c>
      <c r="F104" s="276">
        <v>50</v>
      </c>
      <c r="G104" s="278">
        <v>3</v>
      </c>
      <c r="H104" s="276">
        <v>50</v>
      </c>
      <c r="I104" s="277">
        <v>3</v>
      </c>
      <c r="J104" s="276">
        <v>50</v>
      </c>
      <c r="K104" s="277">
        <v>3</v>
      </c>
      <c r="L104" s="307">
        <v>35</v>
      </c>
      <c r="M104" s="277"/>
      <c r="N104" s="291">
        <v>35</v>
      </c>
      <c r="O104" s="293"/>
      <c r="P104" s="263">
        <v>12</v>
      </c>
      <c r="Q104" s="276">
        <v>35</v>
      </c>
      <c r="R104" s="304"/>
      <c r="S104" s="306">
        <v>12</v>
      </c>
    </row>
    <row r="105" spans="1:22" x14ac:dyDescent="0.2">
      <c r="A105" s="251" t="s">
        <v>325</v>
      </c>
      <c r="B105" s="276">
        <v>60</v>
      </c>
      <c r="C105" s="308">
        <v>3</v>
      </c>
      <c r="D105" s="276">
        <v>60</v>
      </c>
      <c r="E105" s="277">
        <v>3</v>
      </c>
      <c r="F105" s="276">
        <v>60</v>
      </c>
      <c r="G105" s="277">
        <v>3</v>
      </c>
      <c r="H105" s="276">
        <v>60</v>
      </c>
      <c r="I105" s="277">
        <v>3</v>
      </c>
      <c r="J105" s="276">
        <v>50</v>
      </c>
      <c r="K105" s="277">
        <v>3</v>
      </c>
      <c r="L105" s="276">
        <v>35</v>
      </c>
      <c r="M105" s="277">
        <v>3</v>
      </c>
      <c r="N105" s="277">
        <v>35</v>
      </c>
      <c r="O105" s="278">
        <v>3</v>
      </c>
      <c r="P105" s="306">
        <v>12</v>
      </c>
      <c r="Q105" s="276">
        <v>35</v>
      </c>
      <c r="R105" s="262">
        <v>3</v>
      </c>
      <c r="S105" s="306">
        <v>12</v>
      </c>
    </row>
    <row r="106" spans="1:22" ht="12.75" x14ac:dyDescent="0.2">
      <c r="A106" s="251" t="s">
        <v>326</v>
      </c>
      <c r="B106" s="276">
        <v>15</v>
      </c>
      <c r="C106" s="308"/>
      <c r="D106" s="276">
        <v>15</v>
      </c>
      <c r="E106" s="277"/>
      <c r="F106" s="276">
        <v>15</v>
      </c>
      <c r="G106" s="277"/>
      <c r="H106" s="276">
        <v>15</v>
      </c>
      <c r="I106" s="277"/>
      <c r="J106" s="276">
        <v>15</v>
      </c>
      <c r="K106" s="277"/>
      <c r="L106" s="276">
        <v>15</v>
      </c>
      <c r="M106" s="277"/>
      <c r="N106" s="277">
        <v>15</v>
      </c>
      <c r="O106" s="277"/>
      <c r="P106" s="306"/>
      <c r="Q106" s="276">
        <v>15</v>
      </c>
      <c r="R106" s="304"/>
      <c r="S106" s="306"/>
      <c r="T106" s="309"/>
      <c r="U106" s="309"/>
      <c r="V106" s="309"/>
    </row>
    <row r="107" spans="1:22" ht="12.75" x14ac:dyDescent="0.2">
      <c r="A107" s="251"/>
      <c r="B107" s="298"/>
      <c r="C107" s="310"/>
      <c r="D107" s="298"/>
      <c r="E107" s="296"/>
      <c r="F107" s="298"/>
      <c r="G107" s="296"/>
      <c r="H107" s="298"/>
      <c r="I107" s="296"/>
      <c r="J107" s="298"/>
      <c r="K107" s="296"/>
      <c r="L107" s="298"/>
      <c r="M107" s="296"/>
      <c r="N107" s="296"/>
      <c r="O107" s="296"/>
      <c r="P107" s="311"/>
      <c r="Q107" s="298"/>
      <c r="R107" s="299"/>
      <c r="S107" s="311"/>
      <c r="T107" s="309"/>
      <c r="U107" s="309"/>
      <c r="V107" s="309"/>
    </row>
    <row r="108" spans="1:22" ht="12.75" x14ac:dyDescent="0.2">
      <c r="A108" s="251" t="s">
        <v>327</v>
      </c>
      <c r="B108" s="276">
        <v>30</v>
      </c>
      <c r="C108" s="277"/>
      <c r="D108" s="276">
        <v>30</v>
      </c>
      <c r="E108" s="277"/>
      <c r="F108" s="276">
        <v>30</v>
      </c>
      <c r="G108" s="277"/>
      <c r="H108" s="276">
        <v>30</v>
      </c>
      <c r="I108" s="277"/>
      <c r="J108" s="276">
        <v>30</v>
      </c>
      <c r="K108" s="277"/>
      <c r="L108" s="312"/>
      <c r="M108" s="313"/>
      <c r="N108" s="313"/>
      <c r="O108" s="313"/>
      <c r="P108" s="263"/>
      <c r="Q108" s="312"/>
      <c r="R108" s="314"/>
      <c r="S108" s="263"/>
      <c r="T108" s="309"/>
      <c r="U108" s="309"/>
      <c r="V108" s="265"/>
    </row>
    <row r="109" spans="1:22" ht="12.75" x14ac:dyDescent="0.2">
      <c r="A109" s="251" t="s">
        <v>328</v>
      </c>
      <c r="B109" s="276">
        <v>70</v>
      </c>
      <c r="C109" s="315"/>
      <c r="D109" s="276">
        <v>70</v>
      </c>
      <c r="E109" s="278"/>
      <c r="F109" s="277">
        <v>70</v>
      </c>
      <c r="G109" s="278"/>
      <c r="H109" s="276">
        <v>70</v>
      </c>
      <c r="I109" s="278"/>
      <c r="J109" s="276">
        <v>70</v>
      </c>
      <c r="K109" s="278"/>
      <c r="L109" s="261">
        <v>40</v>
      </c>
      <c r="M109" s="278"/>
      <c r="N109" s="261">
        <v>40</v>
      </c>
      <c r="O109" s="278"/>
      <c r="P109" s="263"/>
      <c r="Q109" s="261">
        <v>40</v>
      </c>
      <c r="R109" s="262"/>
      <c r="S109" s="263"/>
      <c r="T109" s="309"/>
      <c r="U109" s="309"/>
      <c r="V109" s="309"/>
    </row>
    <row r="110" spans="1:22" ht="12.75" x14ac:dyDescent="0.2">
      <c r="A110" s="251" t="s">
        <v>329</v>
      </c>
      <c r="B110" s="258">
        <v>45</v>
      </c>
      <c r="C110" s="253"/>
      <c r="D110" s="258">
        <v>45</v>
      </c>
      <c r="E110" s="253"/>
      <c r="F110" s="283">
        <v>45</v>
      </c>
      <c r="G110" s="253"/>
      <c r="H110" s="258">
        <v>45</v>
      </c>
      <c r="I110" s="253"/>
      <c r="J110" s="258">
        <v>45</v>
      </c>
      <c r="K110" s="253"/>
      <c r="L110" s="258">
        <v>45</v>
      </c>
      <c r="M110" s="253"/>
      <c r="N110" s="258">
        <v>35</v>
      </c>
      <c r="O110" s="253"/>
      <c r="P110" s="281">
        <v>20</v>
      </c>
      <c r="Q110" s="252">
        <v>35</v>
      </c>
      <c r="R110" s="260"/>
      <c r="S110" s="306">
        <v>20</v>
      </c>
      <c r="T110" s="309"/>
      <c r="U110" s="265"/>
      <c r="V110" s="309"/>
    </row>
    <row r="111" spans="1:22" ht="12.75" x14ac:dyDescent="0.2">
      <c r="A111" s="251"/>
      <c r="B111" s="740" t="s">
        <v>330</v>
      </c>
      <c r="C111" s="757"/>
      <c r="D111" s="757"/>
      <c r="E111" s="757"/>
      <c r="F111" s="757"/>
      <c r="G111" s="757"/>
      <c r="H111" s="757"/>
      <c r="I111" s="757"/>
      <c r="J111" s="757"/>
      <c r="K111" s="757"/>
      <c r="L111" s="758" t="s">
        <v>331</v>
      </c>
      <c r="M111" s="759"/>
      <c r="N111" s="759"/>
      <c r="O111" s="759"/>
      <c r="P111" s="760"/>
      <c r="Q111" s="761" t="s">
        <v>331</v>
      </c>
      <c r="R111" s="762"/>
      <c r="S111" s="763"/>
      <c r="T111" s="309"/>
      <c r="U111" s="265"/>
      <c r="V111" s="309"/>
    </row>
    <row r="112" spans="1:22" ht="12.75" x14ac:dyDescent="0.2">
      <c r="A112" s="251" t="s">
        <v>332</v>
      </c>
      <c r="B112" s="252">
        <v>75</v>
      </c>
      <c r="C112" s="253">
        <v>10</v>
      </c>
      <c r="D112" s="252">
        <v>75</v>
      </c>
      <c r="E112" s="253">
        <v>10</v>
      </c>
      <c r="F112" s="253">
        <v>75</v>
      </c>
      <c r="G112" s="253">
        <v>10</v>
      </c>
      <c r="H112" s="252">
        <v>75</v>
      </c>
      <c r="I112" s="253">
        <v>10</v>
      </c>
      <c r="J112" s="252">
        <v>75</v>
      </c>
      <c r="K112" s="253">
        <v>10</v>
      </c>
      <c r="L112" s="252">
        <v>75</v>
      </c>
      <c r="M112" s="253">
        <v>10</v>
      </c>
      <c r="N112" s="252">
        <v>75</v>
      </c>
      <c r="O112" s="253">
        <v>10</v>
      </c>
      <c r="P112" s="263"/>
      <c r="Q112" s="252">
        <v>75</v>
      </c>
      <c r="R112" s="260">
        <v>10</v>
      </c>
      <c r="S112" s="263"/>
      <c r="T112" s="309"/>
      <c r="U112" s="309"/>
      <c r="V112" s="309"/>
    </row>
    <row r="113" spans="1:22" ht="12.75" x14ac:dyDescent="0.2">
      <c r="A113" s="251" t="s">
        <v>333</v>
      </c>
      <c r="B113" s="276">
        <v>60</v>
      </c>
      <c r="C113" s="278">
        <v>2</v>
      </c>
      <c r="D113" s="276">
        <v>60</v>
      </c>
      <c r="E113" s="278">
        <v>2</v>
      </c>
      <c r="F113" s="277">
        <v>60</v>
      </c>
      <c r="G113" s="278">
        <v>2</v>
      </c>
      <c r="H113" s="276">
        <v>60</v>
      </c>
      <c r="I113" s="278">
        <v>2</v>
      </c>
      <c r="J113" s="276">
        <v>60</v>
      </c>
      <c r="K113" s="277">
        <v>2</v>
      </c>
      <c r="L113" s="276">
        <v>60</v>
      </c>
      <c r="M113" s="278">
        <v>2</v>
      </c>
      <c r="N113" s="276">
        <v>60</v>
      </c>
      <c r="O113" s="278">
        <v>2</v>
      </c>
      <c r="P113" s="289"/>
      <c r="Q113" s="276">
        <v>60</v>
      </c>
      <c r="R113" s="262">
        <v>2</v>
      </c>
      <c r="S113" s="289"/>
      <c r="T113" s="309"/>
      <c r="U113" s="309"/>
      <c r="V113" s="309"/>
    </row>
    <row r="114" spans="1:22" ht="12.75" x14ac:dyDescent="0.2">
      <c r="A114" s="251" t="s">
        <v>334</v>
      </c>
      <c r="B114" s="276">
        <v>30</v>
      </c>
      <c r="C114" s="291"/>
      <c r="D114" s="276">
        <v>30</v>
      </c>
      <c r="E114" s="277"/>
      <c r="F114" s="277">
        <v>30</v>
      </c>
      <c r="G114" s="277"/>
      <c r="H114" s="276">
        <v>30</v>
      </c>
      <c r="I114" s="277"/>
      <c r="J114" s="276">
        <v>30</v>
      </c>
      <c r="K114" s="291"/>
      <c r="L114" s="316"/>
      <c r="M114" s="315"/>
      <c r="N114" s="315"/>
      <c r="O114" s="315"/>
      <c r="P114" s="263"/>
      <c r="Q114" s="276"/>
      <c r="R114" s="262"/>
      <c r="S114" s="263"/>
      <c r="T114" s="309"/>
      <c r="U114" s="309"/>
      <c r="V114" s="309"/>
    </row>
    <row r="115" spans="1:22" ht="12.75" x14ac:dyDescent="0.2">
      <c r="A115" s="251" t="s">
        <v>335</v>
      </c>
      <c r="B115" s="276">
        <v>70</v>
      </c>
      <c r="C115" s="277">
        <v>5</v>
      </c>
      <c r="D115" s="276">
        <v>70</v>
      </c>
      <c r="E115" s="277">
        <v>5</v>
      </c>
      <c r="F115" s="276">
        <v>70</v>
      </c>
      <c r="G115" s="277">
        <v>5</v>
      </c>
      <c r="H115" s="276">
        <v>70</v>
      </c>
      <c r="I115" s="277">
        <v>5</v>
      </c>
      <c r="J115" s="276">
        <v>70</v>
      </c>
      <c r="K115" s="277">
        <v>5</v>
      </c>
      <c r="L115" s="276">
        <v>35</v>
      </c>
      <c r="M115" s="277">
        <v>5</v>
      </c>
      <c r="N115" s="277">
        <v>35</v>
      </c>
      <c r="O115" s="293">
        <v>5</v>
      </c>
      <c r="P115" s="263"/>
      <c r="Q115" s="276">
        <v>35</v>
      </c>
      <c r="R115" s="304">
        <v>5</v>
      </c>
      <c r="S115" s="263"/>
      <c r="T115" s="309"/>
      <c r="U115" s="309"/>
      <c r="V115" s="309"/>
    </row>
    <row r="116" spans="1:22" ht="12.75" x14ac:dyDescent="0.2">
      <c r="A116" s="251" t="s">
        <v>336</v>
      </c>
      <c r="B116" s="276">
        <v>50</v>
      </c>
      <c r="C116" s="277"/>
      <c r="D116" s="276">
        <v>50</v>
      </c>
      <c r="E116" s="277"/>
      <c r="F116" s="276">
        <v>50</v>
      </c>
      <c r="G116" s="277"/>
      <c r="H116" s="276">
        <v>50</v>
      </c>
      <c r="I116" s="277"/>
      <c r="J116" s="276">
        <v>50</v>
      </c>
      <c r="K116" s="277"/>
      <c r="L116" s="312">
        <v>50</v>
      </c>
      <c r="M116" s="313"/>
      <c r="N116" s="313">
        <v>50</v>
      </c>
      <c r="O116" s="313"/>
      <c r="P116" s="263"/>
      <c r="Q116" s="312">
        <v>50</v>
      </c>
      <c r="R116" s="314"/>
      <c r="S116" s="263"/>
      <c r="T116" s="309"/>
      <c r="U116" s="317"/>
      <c r="V116" s="309"/>
    </row>
    <row r="117" spans="1:22" ht="12.75" x14ac:dyDescent="0.2">
      <c r="A117" s="251" t="s">
        <v>337</v>
      </c>
      <c r="B117" s="252">
        <v>6</v>
      </c>
      <c r="C117" s="278"/>
      <c r="D117" s="252">
        <v>6</v>
      </c>
      <c r="E117" s="278"/>
      <c r="F117" s="252">
        <v>6</v>
      </c>
      <c r="G117" s="278"/>
      <c r="H117" s="252">
        <v>6</v>
      </c>
      <c r="I117" s="277"/>
      <c r="J117" s="252">
        <v>6</v>
      </c>
      <c r="K117" s="278"/>
      <c r="L117" s="252"/>
      <c r="M117" s="291"/>
      <c r="N117" s="252"/>
      <c r="O117" s="318"/>
      <c r="P117" s="263"/>
      <c r="Q117" s="276"/>
      <c r="R117" s="319"/>
      <c r="S117" s="320"/>
      <c r="T117" s="309"/>
      <c r="U117" s="309"/>
      <c r="V117" s="309"/>
    </row>
    <row r="118" spans="1:22" ht="12.75" x14ac:dyDescent="0.2">
      <c r="A118" s="251" t="s">
        <v>338</v>
      </c>
      <c r="B118" s="316">
        <v>90</v>
      </c>
      <c r="C118" s="316"/>
      <c r="D118" s="316">
        <v>90</v>
      </c>
      <c r="E118" s="316"/>
      <c r="F118" s="316">
        <v>90</v>
      </c>
      <c r="G118" s="316"/>
      <c r="H118" s="316">
        <v>90</v>
      </c>
      <c r="I118" s="316"/>
      <c r="J118" s="316">
        <v>90</v>
      </c>
      <c r="K118" s="316"/>
      <c r="L118" s="316">
        <v>90</v>
      </c>
      <c r="M118" s="316"/>
      <c r="N118" s="316">
        <v>90</v>
      </c>
      <c r="O118" s="316"/>
      <c r="P118" s="305"/>
      <c r="Q118" s="316">
        <v>90</v>
      </c>
      <c r="R118" s="321"/>
      <c r="S118" s="263"/>
      <c r="T118" s="309"/>
      <c r="U118" s="309"/>
      <c r="V118" s="309"/>
    </row>
    <row r="119" spans="1:22" ht="12.75" x14ac:dyDescent="0.2">
      <c r="A119" s="251"/>
      <c r="B119" s="322"/>
      <c r="C119" s="322"/>
      <c r="D119" s="322"/>
      <c r="E119" s="322"/>
      <c r="F119" s="322"/>
      <c r="G119" s="322"/>
      <c r="H119" s="322"/>
      <c r="I119" s="322"/>
      <c r="J119" s="322"/>
      <c r="K119" s="322"/>
      <c r="L119" s="322"/>
      <c r="M119" s="322"/>
      <c r="N119" s="322"/>
      <c r="O119" s="322"/>
      <c r="P119" s="263"/>
      <c r="Q119" s="276"/>
      <c r="R119" s="262"/>
      <c r="S119" s="263"/>
      <c r="T119" s="309"/>
      <c r="U119" s="309"/>
      <c r="V119" s="309"/>
    </row>
    <row r="120" spans="1:22" ht="12.75" x14ac:dyDescent="0.2">
      <c r="A120" s="251" t="s">
        <v>339</v>
      </c>
      <c r="B120" s="276">
        <v>20</v>
      </c>
      <c r="C120" s="277"/>
      <c r="D120" s="276">
        <v>20</v>
      </c>
      <c r="E120" s="278"/>
      <c r="F120" s="276">
        <v>20</v>
      </c>
      <c r="G120" s="278"/>
      <c r="H120" s="276">
        <v>20</v>
      </c>
      <c r="I120" s="277"/>
      <c r="J120" s="276">
        <v>20</v>
      </c>
      <c r="K120" s="277"/>
      <c r="L120" s="312"/>
      <c r="M120" s="313"/>
      <c r="N120" s="313"/>
      <c r="O120" s="313"/>
      <c r="P120" s="263"/>
      <c r="Q120" s="312"/>
      <c r="R120" s="314"/>
      <c r="S120" s="263"/>
      <c r="T120" s="309"/>
      <c r="U120" s="309"/>
      <c r="V120" s="309"/>
    </row>
    <row r="121" spans="1:22" ht="12.75" x14ac:dyDescent="0.2">
      <c r="A121" s="282" t="s">
        <v>340</v>
      </c>
      <c r="B121" s="276">
        <v>10</v>
      </c>
      <c r="C121" s="253"/>
      <c r="D121" s="276">
        <v>10</v>
      </c>
      <c r="E121" s="253"/>
      <c r="F121" s="276">
        <v>10</v>
      </c>
      <c r="G121" s="323"/>
      <c r="H121" s="276">
        <v>10</v>
      </c>
      <c r="I121" s="323"/>
      <c r="J121" s="276">
        <v>10</v>
      </c>
      <c r="K121" s="323"/>
      <c r="L121" s="324">
        <v>10</v>
      </c>
      <c r="M121" s="323"/>
      <c r="N121" s="325">
        <v>10</v>
      </c>
      <c r="O121" s="326"/>
      <c r="P121" s="289"/>
      <c r="Q121" s="324">
        <v>10</v>
      </c>
      <c r="R121" s="327"/>
      <c r="S121" s="263"/>
      <c r="T121" s="309"/>
      <c r="U121" s="309"/>
      <c r="V121" s="309"/>
    </row>
    <row r="122" spans="1:22" x14ac:dyDescent="0.2">
      <c r="A122" s="743" t="s">
        <v>341</v>
      </c>
      <c r="B122" s="744"/>
      <c r="C122" s="744"/>
      <c r="D122" s="744"/>
      <c r="E122" s="744"/>
      <c r="F122" s="744"/>
      <c r="G122" s="744"/>
      <c r="H122" s="744"/>
      <c r="I122" s="744"/>
      <c r="J122" s="744"/>
      <c r="K122" s="744"/>
      <c r="L122" s="744"/>
      <c r="M122" s="744"/>
      <c r="N122" s="744"/>
      <c r="O122" s="744"/>
      <c r="P122" s="745"/>
      <c r="Q122" s="274"/>
      <c r="R122" s="274"/>
      <c r="S122" s="275"/>
    </row>
    <row r="123" spans="1:22" x14ac:dyDescent="0.2">
      <c r="A123" s="251" t="s">
        <v>342</v>
      </c>
      <c r="B123" s="261">
        <v>30</v>
      </c>
      <c r="C123" s="278"/>
      <c r="D123" s="261">
        <v>30</v>
      </c>
      <c r="E123" s="278"/>
      <c r="F123" s="278">
        <v>30</v>
      </c>
      <c r="G123" s="278"/>
      <c r="H123" s="261">
        <v>30</v>
      </c>
      <c r="I123" s="278"/>
      <c r="J123" s="261">
        <v>30</v>
      </c>
      <c r="K123" s="278"/>
      <c r="L123" s="261">
        <v>30</v>
      </c>
      <c r="M123" s="278"/>
      <c r="N123" s="278">
        <v>30</v>
      </c>
      <c r="O123" s="278"/>
      <c r="P123" s="263"/>
      <c r="Q123" s="261">
        <v>30</v>
      </c>
      <c r="R123" s="262"/>
      <c r="S123" s="263"/>
    </row>
    <row r="124" spans="1:22" x14ac:dyDescent="0.2">
      <c r="A124" s="251" t="s">
        <v>343</v>
      </c>
      <c r="B124" s="276">
        <v>10</v>
      </c>
      <c r="C124" s="277"/>
      <c r="D124" s="261">
        <v>10</v>
      </c>
      <c r="E124" s="278"/>
      <c r="F124" s="261">
        <v>10</v>
      </c>
      <c r="G124" s="277"/>
      <c r="H124" s="276">
        <v>10</v>
      </c>
      <c r="I124" s="277"/>
      <c r="J124" s="276">
        <v>10</v>
      </c>
      <c r="K124" s="277"/>
      <c r="L124" s="276">
        <v>10</v>
      </c>
      <c r="M124" s="277"/>
      <c r="N124" s="277">
        <v>10</v>
      </c>
      <c r="O124" s="277"/>
      <c r="P124" s="306"/>
      <c r="Q124" s="276">
        <v>10</v>
      </c>
      <c r="R124" s="304"/>
      <c r="S124" s="306"/>
    </row>
    <row r="125" spans="1:22" x14ac:dyDescent="0.2">
      <c r="A125" s="251" t="s">
        <v>344</v>
      </c>
      <c r="B125" s="261">
        <v>10</v>
      </c>
      <c r="C125" s="278"/>
      <c r="D125" s="261">
        <v>10</v>
      </c>
      <c r="E125" s="278"/>
      <c r="F125" s="278">
        <v>10</v>
      </c>
      <c r="G125" s="278"/>
      <c r="H125" s="261">
        <v>10</v>
      </c>
      <c r="I125" s="278"/>
      <c r="J125" s="261">
        <v>10</v>
      </c>
      <c r="K125" s="278"/>
      <c r="L125" s="261">
        <v>10</v>
      </c>
      <c r="M125" s="278"/>
      <c r="N125" s="278">
        <v>10</v>
      </c>
      <c r="O125" s="278"/>
      <c r="P125" s="263"/>
      <c r="Q125" s="261">
        <v>10</v>
      </c>
      <c r="R125" s="262"/>
      <c r="S125" s="263"/>
    </row>
    <row r="126" spans="1:22" x14ac:dyDescent="0.2">
      <c r="A126" s="251" t="s">
        <v>345</v>
      </c>
      <c r="B126" s="261">
        <v>100</v>
      </c>
      <c r="C126" s="278"/>
      <c r="D126" s="261">
        <v>100</v>
      </c>
      <c r="E126" s="278"/>
      <c r="F126" s="291">
        <v>100</v>
      </c>
      <c r="G126" s="278"/>
      <c r="H126" s="261">
        <v>100</v>
      </c>
      <c r="I126" s="278"/>
      <c r="J126" s="261">
        <v>100</v>
      </c>
      <c r="K126" s="278"/>
      <c r="L126" s="261">
        <v>100</v>
      </c>
      <c r="M126" s="278"/>
      <c r="N126" s="278">
        <v>100</v>
      </c>
      <c r="O126" s="278"/>
      <c r="P126" s="263"/>
      <c r="Q126" s="261">
        <v>100</v>
      </c>
      <c r="R126" s="262"/>
      <c r="S126" s="263"/>
    </row>
    <row r="127" spans="1:22" x14ac:dyDescent="0.2">
      <c r="A127" s="251"/>
      <c r="B127" s="316"/>
      <c r="C127" s="315"/>
      <c r="D127" s="316"/>
      <c r="E127" s="315"/>
      <c r="F127" s="315"/>
      <c r="G127" s="315"/>
      <c r="H127" s="316"/>
      <c r="I127" s="315"/>
      <c r="J127" s="316"/>
      <c r="K127" s="315"/>
      <c r="L127" s="316"/>
      <c r="M127" s="315"/>
      <c r="N127" s="315"/>
      <c r="O127" s="315"/>
      <c r="P127" s="305"/>
      <c r="Q127" s="316"/>
      <c r="R127" s="321"/>
      <c r="S127" s="263"/>
    </row>
    <row r="128" spans="1:22" x14ac:dyDescent="0.2">
      <c r="A128" s="251"/>
      <c r="B128" s="740" t="s">
        <v>346</v>
      </c>
      <c r="C128" s="741"/>
      <c r="D128" s="741"/>
      <c r="E128" s="741"/>
      <c r="F128" s="741"/>
      <c r="G128" s="741"/>
      <c r="H128" s="741"/>
      <c r="I128" s="741"/>
      <c r="J128" s="741"/>
      <c r="K128" s="741"/>
      <c r="L128" s="741"/>
      <c r="M128" s="741"/>
      <c r="N128" s="741"/>
      <c r="O128" s="741"/>
      <c r="P128" s="742"/>
      <c r="Q128" s="261"/>
      <c r="R128" s="262"/>
      <c r="S128" s="263"/>
    </row>
    <row r="129" spans="1:19" x14ac:dyDescent="0.2">
      <c r="A129" s="251" t="s">
        <v>347</v>
      </c>
      <c r="B129" s="276">
        <v>35</v>
      </c>
      <c r="C129" s="328"/>
      <c r="D129" s="276">
        <v>35</v>
      </c>
      <c r="E129" s="277"/>
      <c r="F129" s="276">
        <v>35</v>
      </c>
      <c r="G129" s="277"/>
      <c r="H129" s="261">
        <v>35</v>
      </c>
      <c r="I129" s="278"/>
      <c r="J129" s="261">
        <v>35</v>
      </c>
      <c r="K129" s="278"/>
      <c r="L129" s="261">
        <v>35</v>
      </c>
      <c r="M129" s="278"/>
      <c r="N129" s="278">
        <v>20</v>
      </c>
      <c r="O129" s="278"/>
      <c r="P129" s="306">
        <v>7</v>
      </c>
      <c r="Q129" s="261">
        <v>20</v>
      </c>
      <c r="R129" s="262"/>
      <c r="S129" s="306">
        <v>7</v>
      </c>
    </row>
    <row r="130" spans="1:19" x14ac:dyDescent="0.2">
      <c r="A130" s="251" t="s">
        <v>348</v>
      </c>
      <c r="B130" s="322"/>
      <c r="C130" s="328"/>
      <c r="D130" s="322"/>
      <c r="E130" s="277"/>
      <c r="F130" s="322"/>
      <c r="G130" s="277"/>
      <c r="H130" s="322"/>
      <c r="I130" s="277"/>
      <c r="J130" s="322"/>
      <c r="K130" s="278"/>
      <c r="L130" s="322"/>
      <c r="M130" s="278"/>
      <c r="N130" s="329"/>
      <c r="O130" s="278"/>
      <c r="P130" s="330"/>
      <c r="Q130" s="322"/>
      <c r="R130" s="262"/>
      <c r="S130" s="330"/>
    </row>
    <row r="131" spans="1:19" x14ac:dyDescent="0.2">
      <c r="A131" s="251" t="s">
        <v>349</v>
      </c>
      <c r="B131" s="276">
        <v>50</v>
      </c>
      <c r="C131" s="277">
        <v>5</v>
      </c>
      <c r="D131" s="276">
        <v>50</v>
      </c>
      <c r="E131" s="277">
        <v>5</v>
      </c>
      <c r="F131" s="277">
        <v>50</v>
      </c>
      <c r="G131" s="277">
        <v>5</v>
      </c>
      <c r="H131" s="276">
        <v>50</v>
      </c>
      <c r="I131" s="277">
        <v>5</v>
      </c>
      <c r="J131" s="276">
        <v>50</v>
      </c>
      <c r="K131" s="277">
        <v>5</v>
      </c>
      <c r="L131" s="276">
        <v>50</v>
      </c>
      <c r="M131" s="277">
        <v>5</v>
      </c>
      <c r="N131" s="277">
        <v>50</v>
      </c>
      <c r="O131" s="277">
        <v>5</v>
      </c>
      <c r="P131" s="306"/>
      <c r="Q131" s="276">
        <v>50</v>
      </c>
      <c r="R131" s="304">
        <v>5</v>
      </c>
      <c r="S131" s="263"/>
    </row>
    <row r="132" spans="1:19" x14ac:dyDescent="0.2">
      <c r="A132" s="251"/>
      <c r="B132" s="748" t="s">
        <v>350</v>
      </c>
      <c r="C132" s="741"/>
      <c r="D132" s="741"/>
      <c r="E132" s="741"/>
      <c r="F132" s="741"/>
      <c r="G132" s="741"/>
      <c r="H132" s="741"/>
      <c r="I132" s="741"/>
      <c r="J132" s="741"/>
      <c r="K132" s="741"/>
      <c r="L132" s="741"/>
      <c r="M132" s="741"/>
      <c r="N132" s="741"/>
      <c r="O132" s="741"/>
      <c r="P132" s="742"/>
      <c r="Q132" s="749"/>
      <c r="R132" s="750"/>
      <c r="S132" s="751"/>
    </row>
    <row r="133" spans="1:19" x14ac:dyDescent="0.2">
      <c r="A133" s="251" t="s">
        <v>351</v>
      </c>
      <c r="B133" s="276">
        <v>30</v>
      </c>
      <c r="C133" s="277">
        <v>3</v>
      </c>
      <c r="D133" s="276">
        <v>30</v>
      </c>
      <c r="E133" s="277">
        <v>3</v>
      </c>
      <c r="F133" s="277">
        <v>30</v>
      </c>
      <c r="G133" s="277">
        <v>3</v>
      </c>
      <c r="H133" s="276">
        <v>30</v>
      </c>
      <c r="I133" s="277">
        <v>3</v>
      </c>
      <c r="J133" s="276">
        <v>30</v>
      </c>
      <c r="K133" s="277">
        <v>3</v>
      </c>
      <c r="L133" s="276">
        <v>30</v>
      </c>
      <c r="M133" s="277">
        <v>3</v>
      </c>
      <c r="N133" s="277">
        <v>30</v>
      </c>
      <c r="O133" s="277">
        <v>3</v>
      </c>
      <c r="P133" s="263"/>
      <c r="Q133" s="276">
        <v>30</v>
      </c>
      <c r="R133" s="304">
        <v>3</v>
      </c>
      <c r="S133" s="263"/>
    </row>
    <row r="134" spans="1:19" x14ac:dyDescent="0.2">
      <c r="A134" s="251" t="s">
        <v>352</v>
      </c>
      <c r="B134" s="261">
        <v>12</v>
      </c>
      <c r="C134" s="278"/>
      <c r="D134" s="261">
        <v>12</v>
      </c>
      <c r="E134" s="278"/>
      <c r="F134" s="278">
        <v>12</v>
      </c>
      <c r="G134" s="278"/>
      <c r="H134" s="261">
        <v>12</v>
      </c>
      <c r="I134" s="278"/>
      <c r="J134" s="261">
        <v>12</v>
      </c>
      <c r="K134" s="278"/>
      <c r="L134" s="261">
        <v>12</v>
      </c>
      <c r="M134" s="278"/>
      <c r="N134" s="278">
        <v>12</v>
      </c>
      <c r="O134" s="278"/>
      <c r="P134" s="263"/>
      <c r="Q134" s="261">
        <v>12</v>
      </c>
      <c r="R134" s="262"/>
      <c r="S134" s="263"/>
    </row>
    <row r="135" spans="1:19" x14ac:dyDescent="0.2">
      <c r="A135" s="743" t="s">
        <v>353</v>
      </c>
      <c r="B135" s="744"/>
      <c r="C135" s="744"/>
      <c r="D135" s="744"/>
      <c r="E135" s="744"/>
      <c r="F135" s="744"/>
      <c r="G135" s="744"/>
      <c r="H135" s="744"/>
      <c r="I135" s="744"/>
      <c r="J135" s="744"/>
      <c r="K135" s="744"/>
      <c r="L135" s="744"/>
      <c r="M135" s="744"/>
      <c r="N135" s="744"/>
      <c r="O135" s="744"/>
      <c r="P135" s="745"/>
      <c r="Q135" s="274"/>
      <c r="R135" s="274"/>
      <c r="S135" s="275"/>
    </row>
    <row r="136" spans="1:19" x14ac:dyDescent="0.2">
      <c r="A136" s="331" t="s">
        <v>354</v>
      </c>
      <c r="B136" s="332">
        <v>18</v>
      </c>
      <c r="C136" s="332"/>
      <c r="D136" s="332">
        <v>18</v>
      </c>
      <c r="E136" s="332"/>
      <c r="F136" s="333">
        <v>18</v>
      </c>
      <c r="G136" s="332"/>
      <c r="H136" s="332">
        <v>18</v>
      </c>
      <c r="I136" s="332"/>
      <c r="J136" s="334">
        <v>18</v>
      </c>
      <c r="K136" s="332"/>
      <c r="L136" s="334">
        <v>18</v>
      </c>
      <c r="M136" s="332"/>
      <c r="N136" s="332">
        <v>18</v>
      </c>
      <c r="O136" s="332"/>
      <c r="P136" s="263"/>
      <c r="Q136" s="334">
        <v>18</v>
      </c>
      <c r="R136" s="335"/>
      <c r="S136" s="263"/>
    </row>
    <row r="137" spans="1:19" x14ac:dyDescent="0.2">
      <c r="A137" s="331" t="s">
        <v>355</v>
      </c>
      <c r="B137" s="740" t="s">
        <v>356</v>
      </c>
      <c r="C137" s="741"/>
      <c r="D137" s="741"/>
      <c r="E137" s="741"/>
      <c r="F137" s="741"/>
      <c r="G137" s="741"/>
      <c r="H137" s="741"/>
      <c r="I137" s="741"/>
      <c r="J137" s="741"/>
      <c r="K137" s="741"/>
      <c r="L137" s="741"/>
      <c r="M137" s="741"/>
      <c r="N137" s="741"/>
      <c r="O137" s="741"/>
      <c r="P137" s="742"/>
      <c r="Q137" s="336"/>
      <c r="R137" s="336"/>
      <c r="S137" s="337"/>
    </row>
    <row r="138" spans="1:19" x14ac:dyDescent="0.2">
      <c r="A138" s="338"/>
      <c r="B138" s="339"/>
      <c r="C138" s="339"/>
      <c r="D138" s="339"/>
      <c r="E138" s="339"/>
      <c r="F138" s="339"/>
      <c r="G138" s="339"/>
      <c r="H138" s="339"/>
      <c r="I138" s="339"/>
      <c r="J138" s="339"/>
      <c r="K138" s="339"/>
      <c r="L138" s="339"/>
      <c r="M138" s="339"/>
      <c r="N138" s="339"/>
      <c r="O138" s="339"/>
      <c r="P138" s="263"/>
      <c r="Q138" s="261"/>
      <c r="R138" s="262"/>
      <c r="S138" s="263"/>
    </row>
    <row r="139" spans="1:19" x14ac:dyDescent="0.2">
      <c r="A139" s="251" t="s">
        <v>357</v>
      </c>
      <c r="B139" s="276">
        <v>80</v>
      </c>
      <c r="C139" s="278"/>
      <c r="D139" s="276">
        <v>80</v>
      </c>
      <c r="E139" s="278"/>
      <c r="F139" s="277">
        <v>80</v>
      </c>
      <c r="G139" s="278"/>
      <c r="H139" s="276">
        <v>80</v>
      </c>
      <c r="I139" s="278"/>
      <c r="J139" s="276">
        <v>80</v>
      </c>
      <c r="K139" s="278"/>
      <c r="L139" s="276">
        <v>80</v>
      </c>
      <c r="M139" s="278"/>
      <c r="N139" s="277">
        <v>80</v>
      </c>
      <c r="O139" s="278"/>
      <c r="P139" s="263"/>
      <c r="Q139" s="276">
        <v>80</v>
      </c>
      <c r="R139" s="262"/>
      <c r="S139" s="263"/>
    </row>
    <row r="140" spans="1:19" x14ac:dyDescent="0.2">
      <c r="A140" s="251"/>
      <c r="B140" s="740" t="s">
        <v>358</v>
      </c>
      <c r="C140" s="741"/>
      <c r="D140" s="741"/>
      <c r="E140" s="741"/>
      <c r="F140" s="741"/>
      <c r="G140" s="741"/>
      <c r="H140" s="741"/>
      <c r="I140" s="741"/>
      <c r="J140" s="741"/>
      <c r="K140" s="741"/>
      <c r="L140" s="741"/>
      <c r="M140" s="741"/>
      <c r="N140" s="741"/>
      <c r="O140" s="741"/>
      <c r="P140" s="742"/>
      <c r="Q140" s="261"/>
      <c r="R140" s="262"/>
      <c r="S140" s="263"/>
    </row>
    <row r="141" spans="1:19" x14ac:dyDescent="0.2">
      <c r="A141" s="251" t="s">
        <v>359</v>
      </c>
      <c r="B141" s="278">
        <v>100</v>
      </c>
      <c r="C141" s="278"/>
      <c r="D141" s="278">
        <v>100</v>
      </c>
      <c r="E141" s="278"/>
      <c r="F141" s="291">
        <v>100</v>
      </c>
      <c r="G141" s="278"/>
      <c r="H141" s="278">
        <v>100</v>
      </c>
      <c r="I141" s="278"/>
      <c r="J141" s="261">
        <v>100</v>
      </c>
      <c r="K141" s="278"/>
      <c r="L141" s="261">
        <v>100</v>
      </c>
      <c r="M141" s="278"/>
      <c r="N141" s="278">
        <v>100</v>
      </c>
      <c r="O141" s="278"/>
      <c r="P141" s="263"/>
      <c r="Q141" s="261">
        <v>100</v>
      </c>
      <c r="R141" s="262"/>
      <c r="S141" s="263"/>
    </row>
    <row r="142" spans="1:19" x14ac:dyDescent="0.2">
      <c r="A142" s="743" t="s">
        <v>360</v>
      </c>
      <c r="B142" s="744"/>
      <c r="C142" s="744"/>
      <c r="D142" s="744"/>
      <c r="E142" s="744"/>
      <c r="F142" s="744"/>
      <c r="G142" s="744"/>
      <c r="H142" s="744"/>
      <c r="I142" s="744"/>
      <c r="J142" s="744"/>
      <c r="K142" s="744"/>
      <c r="L142" s="744"/>
      <c r="M142" s="744"/>
      <c r="N142" s="744"/>
      <c r="O142" s="744"/>
      <c r="P142" s="745"/>
      <c r="Q142" s="274"/>
      <c r="R142" s="274"/>
      <c r="S142" s="275"/>
    </row>
    <row r="143" spans="1:19" x14ac:dyDescent="0.2">
      <c r="A143" s="282" t="s">
        <v>361</v>
      </c>
      <c r="B143" s="324">
        <v>45</v>
      </c>
      <c r="C143" s="253"/>
      <c r="D143" s="252">
        <v>45</v>
      </c>
      <c r="E143" s="340"/>
      <c r="F143" s="324">
        <v>45</v>
      </c>
      <c r="G143" s="253"/>
      <c r="H143" s="325">
        <v>45</v>
      </c>
      <c r="I143" s="253"/>
      <c r="J143" s="252">
        <v>45</v>
      </c>
      <c r="K143" s="340"/>
      <c r="L143" s="252">
        <v>45</v>
      </c>
      <c r="M143" s="253"/>
      <c r="N143" s="253">
        <v>45</v>
      </c>
      <c r="O143" s="253"/>
      <c r="P143" s="263"/>
      <c r="Q143" s="252">
        <v>45</v>
      </c>
      <c r="R143" s="327"/>
      <c r="S143" s="263"/>
    </row>
    <row r="144" spans="1:19" x14ac:dyDescent="0.2">
      <c r="A144" s="282" t="s">
        <v>362</v>
      </c>
      <c r="B144" s="252">
        <v>50</v>
      </c>
      <c r="C144" s="253"/>
      <c r="D144" s="252">
        <v>50</v>
      </c>
      <c r="E144" s="341"/>
      <c r="F144" s="252">
        <v>50</v>
      </c>
      <c r="G144" s="253"/>
      <c r="H144" s="253">
        <v>50</v>
      </c>
      <c r="I144" s="253"/>
      <c r="J144" s="252">
        <v>50</v>
      </c>
      <c r="K144" s="341"/>
      <c r="L144" s="252">
        <v>50</v>
      </c>
      <c r="M144" s="253"/>
      <c r="N144" s="253">
        <v>50</v>
      </c>
      <c r="O144" s="253"/>
      <c r="P144" s="263"/>
      <c r="Q144" s="252">
        <v>50</v>
      </c>
      <c r="R144" s="342"/>
      <c r="S144" s="263"/>
    </row>
    <row r="145" spans="1:19" x14ac:dyDescent="0.2">
      <c r="A145" s="282" t="s">
        <v>363</v>
      </c>
      <c r="B145" s="270">
        <v>60</v>
      </c>
      <c r="C145" s="253"/>
      <c r="D145" s="270">
        <v>60</v>
      </c>
      <c r="E145" s="253"/>
      <c r="F145" s="270">
        <v>60</v>
      </c>
      <c r="G145" s="253"/>
      <c r="H145" s="269">
        <v>60</v>
      </c>
      <c r="I145" s="253"/>
      <c r="J145" s="270">
        <v>60</v>
      </c>
      <c r="K145" s="253"/>
      <c r="L145" s="270">
        <v>60</v>
      </c>
      <c r="M145" s="253"/>
      <c r="N145" s="269">
        <v>60</v>
      </c>
      <c r="O145" s="253"/>
      <c r="P145" s="263"/>
      <c r="Q145" s="270">
        <v>60</v>
      </c>
      <c r="R145" s="260"/>
      <c r="S145" s="306"/>
    </row>
    <row r="146" spans="1:19" x14ac:dyDescent="0.2">
      <c r="A146" s="282" t="s">
        <v>364</v>
      </c>
      <c r="B146" s="252">
        <v>35</v>
      </c>
      <c r="C146" s="253"/>
      <c r="D146" s="252">
        <v>35</v>
      </c>
      <c r="E146" s="253"/>
      <c r="F146" s="252">
        <v>35</v>
      </c>
      <c r="G146" s="253"/>
      <c r="H146" s="253">
        <v>35</v>
      </c>
      <c r="I146" s="253"/>
      <c r="J146" s="252">
        <v>35</v>
      </c>
      <c r="K146" s="253"/>
      <c r="L146" s="252">
        <v>35</v>
      </c>
      <c r="M146" s="253"/>
      <c r="N146" s="253">
        <v>35</v>
      </c>
      <c r="O146" s="343"/>
      <c r="P146" s="263"/>
      <c r="Q146" s="252">
        <v>35</v>
      </c>
      <c r="R146" s="260"/>
      <c r="S146" s="263"/>
    </row>
    <row r="147" spans="1:19" x14ac:dyDescent="0.2">
      <c r="A147" s="282"/>
      <c r="B147" s="344"/>
      <c r="C147" s="345"/>
      <c r="D147" s="344"/>
      <c r="E147" s="345"/>
      <c r="F147" s="344"/>
      <c r="G147" s="345"/>
      <c r="H147" s="345"/>
      <c r="I147" s="345"/>
      <c r="J147" s="344"/>
      <c r="K147" s="345"/>
      <c r="L147" s="344"/>
      <c r="M147" s="345"/>
      <c r="N147" s="345"/>
      <c r="O147" s="345"/>
      <c r="P147" s="346"/>
      <c r="Q147" s="344"/>
      <c r="R147" s="347"/>
      <c r="S147" s="348"/>
    </row>
    <row r="148" spans="1:19" x14ac:dyDescent="0.2">
      <c r="A148" s="282" t="s">
        <v>365</v>
      </c>
      <c r="B148" s="270">
        <v>12</v>
      </c>
      <c r="C148" s="253"/>
      <c r="D148" s="270">
        <v>12</v>
      </c>
      <c r="E148" s="341"/>
      <c r="F148" s="270">
        <v>12</v>
      </c>
      <c r="G148" s="253"/>
      <c r="H148" s="269">
        <v>12</v>
      </c>
      <c r="I148" s="253"/>
      <c r="J148" s="270">
        <v>12</v>
      </c>
      <c r="K148" s="341"/>
      <c r="L148" s="270">
        <v>12</v>
      </c>
      <c r="M148" s="253"/>
      <c r="N148" s="269">
        <v>12</v>
      </c>
      <c r="O148" s="253"/>
      <c r="P148" s="263"/>
      <c r="Q148" s="270">
        <v>12</v>
      </c>
      <c r="R148" s="342"/>
      <c r="S148" s="263"/>
    </row>
    <row r="149" spans="1:19" x14ac:dyDescent="0.2">
      <c r="A149" s="349" t="s">
        <v>366</v>
      </c>
      <c r="B149" s="350">
        <v>70</v>
      </c>
      <c r="C149" s="351"/>
      <c r="D149" s="350">
        <v>70</v>
      </c>
      <c r="E149" s="352"/>
      <c r="F149" s="350">
        <v>70</v>
      </c>
      <c r="G149" s="352"/>
      <c r="H149" s="353">
        <v>70</v>
      </c>
      <c r="I149" s="354"/>
      <c r="J149" s="270">
        <v>70</v>
      </c>
      <c r="K149" s="253"/>
      <c r="L149" s="270">
        <v>70</v>
      </c>
      <c r="M149" s="253"/>
      <c r="N149" s="253">
        <v>60</v>
      </c>
      <c r="O149" s="253"/>
      <c r="P149" s="306">
        <v>16</v>
      </c>
      <c r="Q149" s="252">
        <v>60</v>
      </c>
      <c r="R149" s="260"/>
      <c r="S149" s="306">
        <v>16</v>
      </c>
    </row>
    <row r="150" spans="1:19" x14ac:dyDescent="0.2">
      <c r="A150" s="355"/>
      <c r="B150" s="356"/>
      <c r="C150" s="356"/>
      <c r="D150" s="356"/>
      <c r="E150" s="356"/>
      <c r="F150" s="356"/>
      <c r="G150" s="356"/>
      <c r="H150" s="356"/>
      <c r="I150" s="356"/>
      <c r="J150" s="252"/>
      <c r="K150" s="253"/>
      <c r="L150" s="252"/>
      <c r="M150" s="253"/>
      <c r="N150" s="253"/>
      <c r="O150" s="253"/>
      <c r="P150" s="330" t="s">
        <v>264</v>
      </c>
      <c r="Q150" s="252"/>
      <c r="R150" s="260"/>
      <c r="S150" s="330" t="s">
        <v>264</v>
      </c>
    </row>
    <row r="151" spans="1:19" ht="12.75" thickBot="1" x14ac:dyDescent="0.25">
      <c r="A151" s="357" t="s">
        <v>367</v>
      </c>
      <c r="B151" s="358">
        <v>15</v>
      </c>
      <c r="C151" s="359">
        <v>3</v>
      </c>
      <c r="D151" s="358">
        <v>15</v>
      </c>
      <c r="E151" s="359">
        <v>3</v>
      </c>
      <c r="F151" s="358">
        <v>15</v>
      </c>
      <c r="G151" s="359">
        <v>3</v>
      </c>
      <c r="H151" s="359">
        <v>15</v>
      </c>
      <c r="I151" s="359">
        <v>3</v>
      </c>
      <c r="J151" s="252">
        <v>15</v>
      </c>
      <c r="K151" s="253">
        <v>3</v>
      </c>
      <c r="L151" s="252">
        <v>15</v>
      </c>
      <c r="M151" s="253">
        <v>3</v>
      </c>
      <c r="N151" s="253">
        <v>15</v>
      </c>
      <c r="O151" s="253">
        <v>3</v>
      </c>
      <c r="P151" s="330"/>
      <c r="Q151" s="252">
        <v>15</v>
      </c>
      <c r="R151" s="260">
        <v>3</v>
      </c>
      <c r="S151" s="330"/>
    </row>
    <row r="152" spans="1:19" ht="12.75" thickBot="1" x14ac:dyDescent="0.25">
      <c r="A152" s="360" t="s">
        <v>178</v>
      </c>
      <c r="B152" s="361">
        <v>2828</v>
      </c>
      <c r="C152" s="361">
        <v>89</v>
      </c>
      <c r="D152" s="361">
        <v>2828</v>
      </c>
      <c r="E152" s="361">
        <v>89</v>
      </c>
      <c r="F152" s="361">
        <v>2843</v>
      </c>
      <c r="G152" s="361">
        <v>87</v>
      </c>
      <c r="H152" s="361">
        <v>2843</v>
      </c>
      <c r="I152" s="361">
        <v>89</v>
      </c>
      <c r="J152" s="361">
        <v>2803</v>
      </c>
      <c r="K152" s="361">
        <v>132</v>
      </c>
      <c r="L152" s="361">
        <v>2502</v>
      </c>
      <c r="M152" s="361">
        <v>86</v>
      </c>
      <c r="N152" s="361">
        <v>2427</v>
      </c>
      <c r="O152" s="361">
        <v>84</v>
      </c>
      <c r="P152" s="361">
        <v>67</v>
      </c>
      <c r="Q152" s="361">
        <v>2472</v>
      </c>
      <c r="R152" s="361">
        <v>85</v>
      </c>
      <c r="S152" s="361">
        <v>67</v>
      </c>
    </row>
    <row r="153" spans="1:19" x14ac:dyDescent="0.2">
      <c r="A153" s="362"/>
      <c r="B153" s="363"/>
      <c r="C153" s="363"/>
      <c r="D153" s="363"/>
      <c r="E153" s="363"/>
      <c r="F153" s="363"/>
      <c r="G153" s="363"/>
      <c r="H153" s="363"/>
      <c r="I153" s="363"/>
      <c r="J153" s="363"/>
      <c r="K153" s="363"/>
      <c r="L153" s="363"/>
      <c r="M153" s="363"/>
      <c r="N153" s="363"/>
      <c r="O153" s="363"/>
      <c r="P153" s="363"/>
      <c r="Q153" s="363"/>
      <c r="R153" s="363"/>
      <c r="S153" s="363"/>
    </row>
    <row r="154" spans="1:19" ht="12.75" x14ac:dyDescent="0.2">
      <c r="A154" s="309"/>
      <c r="B154" s="309"/>
      <c r="C154" s="309"/>
      <c r="D154" s="309"/>
      <c r="E154" s="309"/>
      <c r="F154" s="309"/>
      <c r="G154" s="309"/>
      <c r="H154" s="309"/>
      <c r="I154" s="309"/>
      <c r="J154" s="309"/>
      <c r="K154" s="309"/>
      <c r="L154" s="309"/>
      <c r="M154" s="309"/>
      <c r="N154" s="309"/>
      <c r="O154" s="309"/>
      <c r="P154" s="309"/>
      <c r="Q154" s="309"/>
    </row>
    <row r="155" spans="1:19" ht="12.75" x14ac:dyDescent="0.2">
      <c r="A155" s="309"/>
      <c r="B155" s="309"/>
      <c r="C155" s="309"/>
      <c r="D155" s="309"/>
      <c r="E155" s="309"/>
      <c r="F155" s="309"/>
      <c r="G155" s="309"/>
      <c r="H155" s="309"/>
      <c r="I155" s="309"/>
      <c r="J155" s="309"/>
      <c r="K155" s="309"/>
      <c r="L155" s="309"/>
      <c r="M155" s="309"/>
      <c r="N155" s="309"/>
      <c r="O155" s="309"/>
      <c r="P155" s="309"/>
      <c r="Q155" s="309"/>
    </row>
    <row r="156" spans="1:19" ht="12.75" x14ac:dyDescent="0.2">
      <c r="A156" s="309"/>
      <c r="B156" s="309"/>
      <c r="C156" s="309"/>
      <c r="D156" s="309"/>
      <c r="E156" s="309"/>
      <c r="F156" s="309"/>
      <c r="G156" s="309"/>
      <c r="H156" s="309"/>
      <c r="I156" s="309"/>
      <c r="J156" s="309"/>
      <c r="K156" s="309"/>
      <c r="L156" s="309"/>
      <c r="M156" s="309"/>
      <c r="N156" s="309"/>
      <c r="O156" s="309"/>
      <c r="P156" s="309"/>
      <c r="Q156" s="309"/>
    </row>
    <row r="157" spans="1:19" ht="12.75" x14ac:dyDescent="0.2">
      <c r="A157" s="309" t="s">
        <v>368</v>
      </c>
      <c r="B157" s="364" t="s">
        <v>156</v>
      </c>
      <c r="C157" s="364" t="s">
        <v>157</v>
      </c>
      <c r="D157" s="364" t="s">
        <v>158</v>
      </c>
      <c r="E157" s="364" t="s">
        <v>159</v>
      </c>
      <c r="F157" s="364" t="s">
        <v>160</v>
      </c>
      <c r="G157" s="364" t="s">
        <v>161</v>
      </c>
      <c r="H157" s="364" t="s">
        <v>162</v>
      </c>
      <c r="I157" s="364" t="s">
        <v>281</v>
      </c>
      <c r="J157" s="364" t="s">
        <v>290</v>
      </c>
      <c r="K157" s="309"/>
      <c r="L157" s="309"/>
      <c r="M157" s="309"/>
      <c r="N157" s="309"/>
      <c r="O157" s="309"/>
      <c r="P157" s="309"/>
      <c r="Q157" s="309"/>
    </row>
    <row r="158" spans="1:19" ht="12.75" x14ac:dyDescent="0.2">
      <c r="A158" s="309" t="s">
        <v>210</v>
      </c>
      <c r="B158" s="309">
        <v>2828</v>
      </c>
      <c r="C158" s="309">
        <v>2828</v>
      </c>
      <c r="D158" s="309">
        <v>2843</v>
      </c>
      <c r="E158" s="309">
        <v>2843</v>
      </c>
      <c r="F158" s="309">
        <v>2803</v>
      </c>
      <c r="G158" s="309">
        <v>2502</v>
      </c>
      <c r="H158" s="309">
        <v>2427</v>
      </c>
      <c r="I158" s="309">
        <v>2472</v>
      </c>
      <c r="J158" s="365">
        <v>19074</v>
      </c>
      <c r="K158" s="309"/>
      <c r="L158" s="309"/>
      <c r="M158" s="309"/>
      <c r="N158" s="309"/>
      <c r="O158" s="309"/>
      <c r="P158" s="309"/>
      <c r="Q158" s="309"/>
    </row>
    <row r="159" spans="1:19" ht="12.75" x14ac:dyDescent="0.2">
      <c r="A159" s="309" t="s">
        <v>291</v>
      </c>
      <c r="B159" s="309">
        <v>89</v>
      </c>
      <c r="C159" s="309">
        <v>89</v>
      </c>
      <c r="D159" s="309">
        <v>87</v>
      </c>
      <c r="E159" s="309">
        <v>89</v>
      </c>
      <c r="F159" s="309">
        <v>132</v>
      </c>
      <c r="G159" s="309">
        <v>86</v>
      </c>
      <c r="H159" s="309">
        <v>84</v>
      </c>
      <c r="I159" s="309">
        <v>85</v>
      </c>
      <c r="J159" s="365">
        <v>656</v>
      </c>
      <c r="K159" s="309"/>
      <c r="L159" s="309"/>
      <c r="M159" s="309"/>
      <c r="N159" s="309"/>
      <c r="O159" s="309"/>
      <c r="P159" s="309"/>
      <c r="Q159" s="309"/>
    </row>
    <row r="160" spans="1:19" ht="12.75" x14ac:dyDescent="0.2">
      <c r="A160" s="309" t="s">
        <v>242</v>
      </c>
      <c r="B160" s="366">
        <v>2</v>
      </c>
      <c r="C160" s="366">
        <v>2</v>
      </c>
      <c r="D160" s="366">
        <v>2</v>
      </c>
      <c r="E160" s="366">
        <v>2</v>
      </c>
      <c r="F160" s="366">
        <v>2</v>
      </c>
      <c r="G160" s="366">
        <v>2</v>
      </c>
      <c r="H160" s="366">
        <v>2</v>
      </c>
      <c r="I160" s="366">
        <v>2</v>
      </c>
      <c r="J160" s="365">
        <v>14</v>
      </c>
      <c r="K160" s="309"/>
      <c r="L160" s="309"/>
      <c r="M160" s="309"/>
      <c r="N160" s="746"/>
      <c r="O160" s="746"/>
      <c r="P160" s="309"/>
      <c r="Q160" s="309"/>
    </row>
    <row r="161" spans="1:22" ht="12.75" x14ac:dyDescent="0.2">
      <c r="A161" s="309" t="s">
        <v>255</v>
      </c>
      <c r="B161" s="367"/>
      <c r="C161" s="367"/>
      <c r="D161" s="368">
        <v>1</v>
      </c>
      <c r="E161" s="367"/>
      <c r="F161" s="367"/>
      <c r="G161" s="367"/>
      <c r="H161" s="368">
        <v>1</v>
      </c>
      <c r="I161" s="368">
        <v>1</v>
      </c>
      <c r="J161" s="365">
        <v>2</v>
      </c>
      <c r="K161" s="309"/>
      <c r="L161" s="309"/>
      <c r="M161" s="309"/>
      <c r="N161" s="309"/>
      <c r="O161" s="309"/>
      <c r="P161" s="309"/>
      <c r="Q161" s="309"/>
    </row>
    <row r="162" spans="1:22" ht="12.75" x14ac:dyDescent="0.2">
      <c r="A162" s="369" t="s">
        <v>369</v>
      </c>
      <c r="B162" s="370">
        <v>2</v>
      </c>
      <c r="C162" s="371"/>
      <c r="D162" s="371"/>
      <c r="E162" s="370">
        <v>2</v>
      </c>
      <c r="F162" s="371"/>
      <c r="G162" s="371"/>
      <c r="H162" s="371"/>
      <c r="I162" s="371"/>
      <c r="J162" s="372">
        <v>7</v>
      </c>
      <c r="K162" s="309"/>
      <c r="L162" s="309"/>
      <c r="M162" s="309"/>
      <c r="N162" s="309"/>
      <c r="O162" s="309"/>
      <c r="P162" s="309"/>
      <c r="Q162" s="309"/>
    </row>
    <row r="163" spans="1:22" ht="12.75" x14ac:dyDescent="0.2">
      <c r="A163" s="369" t="s">
        <v>370</v>
      </c>
      <c r="B163" s="373">
        <v>6</v>
      </c>
      <c r="C163" s="373">
        <v>6</v>
      </c>
      <c r="D163" s="373">
        <v>8</v>
      </c>
      <c r="E163" s="373">
        <v>6</v>
      </c>
      <c r="F163" s="373">
        <v>6</v>
      </c>
      <c r="G163" s="373">
        <v>6</v>
      </c>
      <c r="H163" s="373">
        <v>8</v>
      </c>
      <c r="I163" s="373">
        <v>7</v>
      </c>
      <c r="J163" s="372">
        <v>46</v>
      </c>
      <c r="K163" s="309"/>
      <c r="L163" s="309"/>
      <c r="M163" s="309"/>
      <c r="N163" s="309"/>
      <c r="O163" s="309"/>
      <c r="P163" s="309"/>
      <c r="Q163" s="309"/>
    </row>
    <row r="164" spans="1:22" ht="12.75" x14ac:dyDescent="0.2">
      <c r="A164" s="309" t="s">
        <v>371</v>
      </c>
      <c r="B164" s="367"/>
      <c r="C164" s="367"/>
      <c r="D164" s="367"/>
      <c r="E164" s="367"/>
      <c r="F164" s="367"/>
      <c r="G164" s="367"/>
      <c r="H164" s="309">
        <v>67</v>
      </c>
      <c r="I164" s="309">
        <v>67</v>
      </c>
      <c r="J164" s="374">
        <v>67</v>
      </c>
      <c r="K164" s="309"/>
      <c r="L164" s="309"/>
      <c r="M164" s="309"/>
      <c r="N164" s="309"/>
      <c r="O164" s="309"/>
      <c r="P164" s="309"/>
      <c r="Q164" s="265"/>
    </row>
    <row r="167" spans="1:22" ht="12.75" thickBot="1" x14ac:dyDescent="0.25"/>
    <row r="168" spans="1:22" ht="16.5" thickBot="1" x14ac:dyDescent="0.3">
      <c r="A168" s="737" t="s">
        <v>372</v>
      </c>
      <c r="B168" s="738"/>
      <c r="C168" s="738"/>
      <c r="D168" s="738"/>
      <c r="E168" s="738"/>
      <c r="F168" s="738"/>
      <c r="G168" s="738"/>
      <c r="H168" s="738"/>
      <c r="I168" s="738"/>
      <c r="J168" s="739"/>
      <c r="K168" s="747"/>
      <c r="L168" s="747"/>
      <c r="M168" s="747"/>
      <c r="N168" s="747"/>
      <c r="O168" s="747"/>
      <c r="P168" s="747"/>
      <c r="Q168" s="747"/>
      <c r="R168" s="747"/>
      <c r="S168" s="747"/>
      <c r="T168" s="747"/>
      <c r="U168" s="375"/>
      <c r="V168" s="376"/>
    </row>
    <row r="170" spans="1:22" ht="12.75" thickBot="1" x14ac:dyDescent="0.25"/>
    <row r="171" spans="1:22" ht="13.5" thickBot="1" x14ac:dyDescent="0.25">
      <c r="A171" s="377"/>
      <c r="B171" s="378" t="s">
        <v>156</v>
      </c>
      <c r="C171" s="378" t="s">
        <v>157</v>
      </c>
      <c r="D171" s="379" t="s">
        <v>158</v>
      </c>
      <c r="E171" s="378" t="s">
        <v>159</v>
      </c>
      <c r="F171" s="380" t="s">
        <v>160</v>
      </c>
      <c r="G171" s="381" t="s">
        <v>161</v>
      </c>
      <c r="H171" s="382" t="s">
        <v>162</v>
      </c>
      <c r="I171" s="383" t="s">
        <v>281</v>
      </c>
      <c r="J171" s="384"/>
      <c r="K171" s="385"/>
    </row>
    <row r="172" spans="1:22" ht="13.5" thickBot="1" x14ac:dyDescent="0.25">
      <c r="A172" s="386" t="s">
        <v>373</v>
      </c>
      <c r="B172" s="387"/>
      <c r="C172" s="387"/>
      <c r="D172" s="387"/>
      <c r="E172" s="387"/>
      <c r="F172" s="387"/>
      <c r="G172" s="387"/>
      <c r="H172" s="388"/>
      <c r="I172" s="388"/>
      <c r="J172" s="388"/>
      <c r="K172" s="309"/>
    </row>
    <row r="173" spans="1:22" ht="12.75" x14ac:dyDescent="0.2">
      <c r="A173" s="389" t="s">
        <v>374</v>
      </c>
      <c r="B173" s="390"/>
      <c r="C173" s="391"/>
      <c r="D173" s="392"/>
      <c r="E173" s="390"/>
      <c r="F173" s="390"/>
      <c r="G173" s="390"/>
      <c r="H173" s="393"/>
      <c r="I173" s="393"/>
      <c r="J173" s="393"/>
      <c r="K173" s="309"/>
    </row>
    <row r="174" spans="1:22" ht="12.75" x14ac:dyDescent="0.2">
      <c r="A174" s="394" t="s">
        <v>210</v>
      </c>
      <c r="B174" s="276">
        <v>30</v>
      </c>
      <c r="C174" s="261">
        <v>30</v>
      </c>
      <c r="D174" s="261">
        <v>30</v>
      </c>
      <c r="E174" s="261">
        <v>30</v>
      </c>
      <c r="F174" s="277">
        <v>30</v>
      </c>
      <c r="G174" s="312"/>
      <c r="H174" s="263"/>
      <c r="I174" s="395"/>
      <c r="J174" s="395"/>
      <c r="K174" s="309"/>
    </row>
    <row r="175" spans="1:22" ht="12.75" x14ac:dyDescent="0.2">
      <c r="A175" s="394" t="s">
        <v>375</v>
      </c>
      <c r="B175" s="322"/>
      <c r="C175" s="261"/>
      <c r="D175" s="322"/>
      <c r="E175" s="322"/>
      <c r="F175" s="329"/>
      <c r="G175" s="312"/>
      <c r="H175" s="263"/>
      <c r="I175" s="395"/>
      <c r="J175" s="395"/>
      <c r="K175" s="309"/>
    </row>
    <row r="176" spans="1:22" ht="12.75" x14ac:dyDescent="0.2">
      <c r="A176" s="394" t="s">
        <v>376</v>
      </c>
      <c r="B176" s="322"/>
      <c r="C176" s="322"/>
      <c r="D176" s="322"/>
      <c r="E176" s="322"/>
      <c r="F176" s="329"/>
      <c r="G176" s="312"/>
      <c r="H176" s="263"/>
      <c r="I176" s="395"/>
      <c r="J176" s="395"/>
      <c r="K176" s="309"/>
    </row>
    <row r="177" spans="1:11" ht="12.75" x14ac:dyDescent="0.2">
      <c r="A177" s="394" t="s">
        <v>377</v>
      </c>
      <c r="B177" s="322"/>
      <c r="C177" s="322"/>
      <c r="D177" s="322"/>
      <c r="E177" s="322"/>
      <c r="F177" s="329"/>
      <c r="G177" s="312"/>
      <c r="H177" s="263"/>
      <c r="I177" s="395"/>
      <c r="J177" s="395"/>
      <c r="K177" s="309"/>
    </row>
    <row r="178" spans="1:11" ht="12.75" x14ac:dyDescent="0.2">
      <c r="A178" s="396" t="s">
        <v>378</v>
      </c>
      <c r="B178" s="397"/>
      <c r="C178" s="398"/>
      <c r="D178" s="398"/>
      <c r="E178" s="399"/>
      <c r="F178" s="398"/>
      <c r="G178" s="398"/>
      <c r="H178" s="400"/>
      <c r="I178" s="400"/>
      <c r="J178" s="400"/>
      <c r="K178" s="374"/>
    </row>
    <row r="179" spans="1:11" ht="12.75" x14ac:dyDescent="0.2">
      <c r="A179" s="394" t="s">
        <v>210</v>
      </c>
      <c r="B179" s="276">
        <v>80</v>
      </c>
      <c r="C179" s="276">
        <v>80</v>
      </c>
      <c r="D179" s="276">
        <v>80</v>
      </c>
      <c r="E179" s="276">
        <v>80</v>
      </c>
      <c r="F179" s="276">
        <v>80</v>
      </c>
      <c r="G179" s="276">
        <v>80</v>
      </c>
      <c r="H179" s="306">
        <v>55</v>
      </c>
      <c r="I179" s="401">
        <v>55</v>
      </c>
      <c r="J179" s="400"/>
      <c r="K179" s="374"/>
    </row>
    <row r="180" spans="1:11" ht="12.75" x14ac:dyDescent="0.2">
      <c r="A180" s="394" t="s">
        <v>241</v>
      </c>
      <c r="B180" s="316"/>
      <c r="C180" s="316"/>
      <c r="D180" s="316"/>
      <c r="E180" s="316"/>
      <c r="F180" s="315"/>
      <c r="G180" s="316"/>
      <c r="H180" s="306">
        <v>23</v>
      </c>
      <c r="I180" s="401">
        <v>23</v>
      </c>
      <c r="J180" s="400"/>
      <c r="K180" s="374"/>
    </row>
    <row r="181" spans="1:11" ht="12.75" x14ac:dyDescent="0.2">
      <c r="A181" s="396" t="s">
        <v>379</v>
      </c>
      <c r="B181" s="398"/>
      <c r="C181" s="398"/>
      <c r="D181" s="398"/>
      <c r="E181" s="399"/>
      <c r="F181" s="398"/>
      <c r="G181" s="398"/>
      <c r="H181" s="400"/>
      <c r="I181" s="400"/>
      <c r="J181" s="400"/>
      <c r="K181" s="309"/>
    </row>
    <row r="182" spans="1:11" ht="12.75" x14ac:dyDescent="0.2">
      <c r="A182" s="394" t="s">
        <v>210</v>
      </c>
      <c r="B182" s="276">
        <v>35</v>
      </c>
      <c r="C182" s="276">
        <v>35</v>
      </c>
      <c r="D182" s="276">
        <v>35</v>
      </c>
      <c r="E182" s="276">
        <v>35</v>
      </c>
      <c r="F182" s="277">
        <v>35</v>
      </c>
      <c r="G182" s="276">
        <v>35</v>
      </c>
      <c r="H182" s="306">
        <v>35</v>
      </c>
      <c r="I182" s="401">
        <v>35</v>
      </c>
      <c r="J182" s="400"/>
      <c r="K182" s="309"/>
    </row>
    <row r="183" spans="1:11" ht="12.75" x14ac:dyDescent="0.2">
      <c r="A183" s="394" t="s">
        <v>241</v>
      </c>
      <c r="B183" s="316"/>
      <c r="C183" s="316"/>
      <c r="D183" s="316"/>
      <c r="E183" s="316"/>
      <c r="F183" s="315"/>
      <c r="G183" s="316"/>
      <c r="H183" s="306">
        <v>10</v>
      </c>
      <c r="I183" s="401">
        <v>10</v>
      </c>
      <c r="J183" s="401"/>
      <c r="K183" s="309"/>
    </row>
    <row r="184" spans="1:11" ht="12.75" x14ac:dyDescent="0.2">
      <c r="A184" s="396" t="s">
        <v>380</v>
      </c>
      <c r="B184" s="398"/>
      <c r="C184" s="398"/>
      <c r="D184" s="398"/>
      <c r="E184" s="399"/>
      <c r="F184" s="398"/>
      <c r="G184" s="398"/>
      <c r="H184" s="400"/>
      <c r="I184" s="400"/>
      <c r="J184" s="400"/>
      <c r="K184" s="309"/>
    </row>
    <row r="185" spans="1:11" ht="12.75" x14ac:dyDescent="0.2">
      <c r="A185" s="402" t="s">
        <v>210</v>
      </c>
      <c r="B185" s="322">
        <v>45</v>
      </c>
      <c r="C185" s="322">
        <v>45</v>
      </c>
      <c r="D185" s="322">
        <v>45</v>
      </c>
      <c r="E185" s="322">
        <v>45</v>
      </c>
      <c r="F185" s="329">
        <v>45</v>
      </c>
      <c r="G185" s="322">
        <v>45</v>
      </c>
      <c r="H185" s="348">
        <v>45</v>
      </c>
      <c r="I185" s="403">
        <v>45</v>
      </c>
      <c r="J185" s="403"/>
      <c r="K185" s="309"/>
    </row>
    <row r="186" spans="1:11" ht="12.75" x14ac:dyDescent="0.2">
      <c r="A186" s="394" t="s">
        <v>241</v>
      </c>
      <c r="B186" s="316"/>
      <c r="C186" s="316"/>
      <c r="D186" s="316"/>
      <c r="E186" s="316"/>
      <c r="F186" s="315"/>
      <c r="G186" s="316"/>
      <c r="H186" s="305"/>
      <c r="I186" s="404"/>
      <c r="J186" s="404"/>
      <c r="K186" s="309"/>
    </row>
    <row r="187" spans="1:11" ht="12.75" x14ac:dyDescent="0.2">
      <c r="A187" s="396" t="s">
        <v>381</v>
      </c>
      <c r="B187" s="398"/>
      <c r="C187" s="398"/>
      <c r="D187" s="398"/>
      <c r="E187" s="399"/>
      <c r="F187" s="398"/>
      <c r="G187" s="398"/>
      <c r="H187" s="400"/>
      <c r="I187" s="400"/>
      <c r="J187" s="400"/>
      <c r="K187" s="309"/>
    </row>
    <row r="188" spans="1:11" ht="12.75" x14ac:dyDescent="0.2">
      <c r="A188" s="394" t="s">
        <v>210</v>
      </c>
      <c r="B188" s="261">
        <v>12</v>
      </c>
      <c r="C188" s="261">
        <v>12</v>
      </c>
      <c r="D188" s="261">
        <v>12</v>
      </c>
      <c r="E188" s="261">
        <v>12</v>
      </c>
      <c r="F188" s="278">
        <v>12</v>
      </c>
      <c r="G188" s="261"/>
      <c r="H188" s="405"/>
      <c r="I188" s="400"/>
      <c r="J188" s="400"/>
      <c r="K188" s="309"/>
    </row>
    <row r="189" spans="1:11" ht="12.75" x14ac:dyDescent="0.2">
      <c r="A189" s="402" t="s">
        <v>375</v>
      </c>
      <c r="B189" s="322">
        <v>6</v>
      </c>
      <c r="C189" s="322">
        <v>6</v>
      </c>
      <c r="D189" s="322">
        <v>6</v>
      </c>
      <c r="E189" s="322">
        <v>6</v>
      </c>
      <c r="F189" s="329">
        <v>6</v>
      </c>
      <c r="G189" s="312"/>
      <c r="H189" s="263"/>
      <c r="I189" s="395"/>
      <c r="J189" s="395"/>
      <c r="K189" s="309"/>
    </row>
    <row r="190" spans="1:11" ht="12.75" x14ac:dyDescent="0.2">
      <c r="A190" s="402" t="s">
        <v>376</v>
      </c>
      <c r="B190" s="322">
        <v>6</v>
      </c>
      <c r="C190" s="322">
        <v>6</v>
      </c>
      <c r="D190" s="322">
        <v>6</v>
      </c>
      <c r="E190" s="322">
        <v>6</v>
      </c>
      <c r="F190" s="329">
        <v>6</v>
      </c>
      <c r="G190" s="312"/>
      <c r="H190" s="263"/>
      <c r="I190" s="395"/>
      <c r="J190" s="395"/>
      <c r="K190" s="309"/>
    </row>
    <row r="191" spans="1:11" ht="12.75" x14ac:dyDescent="0.2">
      <c r="A191" s="396" t="s">
        <v>382</v>
      </c>
      <c r="B191" s="397"/>
      <c r="C191" s="398"/>
      <c r="D191" s="398"/>
      <c r="E191" s="399"/>
      <c r="F191" s="398"/>
      <c r="G191" s="398"/>
      <c r="H191" s="400"/>
      <c r="I191" s="400"/>
      <c r="J191" s="400"/>
      <c r="K191" s="374"/>
    </row>
    <row r="192" spans="1:11" ht="12.75" x14ac:dyDescent="0.2">
      <c r="A192" s="402" t="s">
        <v>210</v>
      </c>
      <c r="B192" s="322">
        <v>45</v>
      </c>
      <c r="C192" s="322">
        <v>45</v>
      </c>
      <c r="D192" s="322">
        <v>45</v>
      </c>
      <c r="E192" s="322">
        <v>45</v>
      </c>
      <c r="F192" s="322">
        <v>45</v>
      </c>
      <c r="G192" s="322">
        <v>45</v>
      </c>
      <c r="H192" s="348">
        <v>45</v>
      </c>
      <c r="I192" s="403">
        <v>45</v>
      </c>
      <c r="J192" s="403"/>
      <c r="K192" s="374"/>
    </row>
    <row r="193" spans="1:11" ht="12.75" x14ac:dyDescent="0.2">
      <c r="A193" s="394" t="s">
        <v>241</v>
      </c>
      <c r="B193" s="316"/>
      <c r="C193" s="316"/>
      <c r="D193" s="316"/>
      <c r="E193" s="316"/>
      <c r="F193" s="315"/>
      <c r="G193" s="316"/>
      <c r="H193" s="348">
        <v>14</v>
      </c>
      <c r="I193" s="403">
        <v>14</v>
      </c>
      <c r="J193" s="403"/>
      <c r="K193" s="374"/>
    </row>
    <row r="194" spans="1:11" ht="12.75" x14ac:dyDescent="0.2">
      <c r="A194" s="396" t="s">
        <v>383</v>
      </c>
      <c r="B194" s="397"/>
      <c r="C194" s="398"/>
      <c r="D194" s="398"/>
      <c r="E194" s="399"/>
      <c r="F194" s="398"/>
      <c r="G194" s="398"/>
      <c r="H194" s="400"/>
      <c r="I194" s="400"/>
      <c r="J194" s="400"/>
      <c r="K194" s="374"/>
    </row>
    <row r="195" spans="1:11" ht="13.5" thickBot="1" x14ac:dyDescent="0.25">
      <c r="A195" s="394" t="s">
        <v>210</v>
      </c>
      <c r="B195" s="276">
        <v>5</v>
      </c>
      <c r="C195" s="276">
        <v>5</v>
      </c>
      <c r="D195" s="276">
        <v>5</v>
      </c>
      <c r="E195" s="276">
        <v>5</v>
      </c>
      <c r="F195" s="276">
        <v>5</v>
      </c>
      <c r="G195" s="316"/>
      <c r="H195" s="305"/>
      <c r="I195" s="404"/>
      <c r="J195" s="400"/>
      <c r="K195" s="374"/>
    </row>
    <row r="196" spans="1:11" ht="13.5" thickBot="1" x14ac:dyDescent="0.25">
      <c r="A196" s="386" t="s">
        <v>384</v>
      </c>
      <c r="B196" s="387"/>
      <c r="C196" s="387"/>
      <c r="D196" s="387"/>
      <c r="E196" s="387"/>
      <c r="F196" s="387"/>
      <c r="G196" s="387"/>
      <c r="H196" s="388"/>
      <c r="I196" s="388"/>
      <c r="J196" s="388"/>
      <c r="K196" s="374"/>
    </row>
    <row r="197" spans="1:11" ht="12.75" x14ac:dyDescent="0.2">
      <c r="A197" s="406" t="s">
        <v>210</v>
      </c>
      <c r="B197" s="407">
        <v>252</v>
      </c>
      <c r="C197" s="407">
        <v>252</v>
      </c>
      <c r="D197" s="407">
        <v>252</v>
      </c>
      <c r="E197" s="407">
        <v>252</v>
      </c>
      <c r="F197" s="407">
        <v>252</v>
      </c>
      <c r="G197" s="407">
        <v>205</v>
      </c>
      <c r="H197" s="407">
        <v>180</v>
      </c>
      <c r="I197" s="407">
        <v>180</v>
      </c>
      <c r="J197" s="408"/>
      <c r="K197" s="374"/>
    </row>
    <row r="198" spans="1:11" ht="12.75" x14ac:dyDescent="0.2">
      <c r="A198" s="394" t="s">
        <v>241</v>
      </c>
      <c r="B198" s="409">
        <v>0</v>
      </c>
      <c r="C198" s="409">
        <v>0</v>
      </c>
      <c r="D198" s="409">
        <v>0</v>
      </c>
      <c r="E198" s="409">
        <v>0</v>
      </c>
      <c r="F198" s="409">
        <v>0</v>
      </c>
      <c r="G198" s="409">
        <v>0</v>
      </c>
      <c r="H198" s="409">
        <v>47</v>
      </c>
      <c r="I198" s="409">
        <v>47</v>
      </c>
      <c r="J198" s="410"/>
      <c r="K198" s="374"/>
    </row>
    <row r="199" spans="1:11" ht="12.75" x14ac:dyDescent="0.2">
      <c r="A199" s="394" t="s">
        <v>375</v>
      </c>
      <c r="B199" s="411">
        <v>6</v>
      </c>
      <c r="C199" s="411">
        <v>6</v>
      </c>
      <c r="D199" s="411">
        <v>6</v>
      </c>
      <c r="E199" s="411">
        <v>6</v>
      </c>
      <c r="F199" s="411">
        <v>6</v>
      </c>
      <c r="G199" s="412"/>
      <c r="H199" s="413"/>
      <c r="I199" s="414"/>
      <c r="J199" s="410"/>
      <c r="K199" s="374"/>
    </row>
    <row r="200" spans="1:11" x14ac:dyDescent="0.2">
      <c r="A200" s="394" t="s">
        <v>376</v>
      </c>
      <c r="B200" s="411">
        <v>6</v>
      </c>
      <c r="C200" s="411">
        <v>6</v>
      </c>
      <c r="D200" s="411">
        <v>6</v>
      </c>
      <c r="E200" s="411">
        <v>6</v>
      </c>
      <c r="F200" s="411">
        <v>6</v>
      </c>
      <c r="G200" s="412"/>
      <c r="H200" s="413"/>
      <c r="I200" s="414"/>
      <c r="J200" s="410"/>
      <c r="K200" s="415"/>
    </row>
    <row r="201" spans="1:11" ht="12.75" thickBot="1" x14ac:dyDescent="0.25">
      <c r="A201" s="416" t="s">
        <v>377</v>
      </c>
      <c r="B201" s="417">
        <v>0</v>
      </c>
      <c r="C201" s="417">
        <v>0</v>
      </c>
      <c r="D201" s="417">
        <v>0</v>
      </c>
      <c r="E201" s="418">
        <v>0</v>
      </c>
      <c r="F201" s="418">
        <v>0</v>
      </c>
      <c r="G201" s="419"/>
      <c r="H201" s="420"/>
      <c r="I201" s="421"/>
      <c r="J201" s="422"/>
      <c r="K201" s="415"/>
    </row>
    <row r="202" spans="1:11" ht="12.75" thickBot="1" x14ac:dyDescent="0.25">
      <c r="A202" s="423"/>
      <c r="B202" s="376"/>
      <c r="C202" s="376"/>
      <c r="D202" s="376"/>
      <c r="E202" s="376"/>
      <c r="F202" s="376"/>
      <c r="G202" s="376"/>
      <c r="H202" s="424"/>
      <c r="I202" s="376"/>
      <c r="J202" s="376"/>
      <c r="K202" s="415"/>
    </row>
    <row r="203" spans="1:11" ht="12.75" thickBot="1" x14ac:dyDescent="0.25">
      <c r="A203" s="386" t="s">
        <v>385</v>
      </c>
      <c r="B203" s="387"/>
      <c r="C203" s="387"/>
      <c r="D203" s="387"/>
      <c r="E203" s="387"/>
      <c r="F203" s="387"/>
      <c r="G203" s="387"/>
      <c r="H203" s="388"/>
      <c r="I203" s="388"/>
      <c r="J203" s="388"/>
      <c r="K203" s="415"/>
    </row>
    <row r="204" spans="1:11" x14ac:dyDescent="0.2">
      <c r="A204" s="396" t="s">
        <v>386</v>
      </c>
      <c r="B204" s="425"/>
      <c r="C204" s="425"/>
      <c r="D204" s="425"/>
      <c r="E204" s="425"/>
      <c r="F204" s="425"/>
      <c r="G204" s="425"/>
      <c r="H204" s="426"/>
      <c r="I204" s="426"/>
      <c r="J204" s="427"/>
      <c r="K204" s="415"/>
    </row>
    <row r="205" spans="1:11" ht="12.75" x14ac:dyDescent="0.2">
      <c r="A205" s="406" t="s">
        <v>210</v>
      </c>
      <c r="B205" s="428">
        <v>90</v>
      </c>
      <c r="C205" s="428">
        <v>110</v>
      </c>
      <c r="D205" s="428">
        <v>90</v>
      </c>
      <c r="E205" s="428">
        <v>90</v>
      </c>
      <c r="F205" s="429">
        <v>90</v>
      </c>
      <c r="G205" s="430">
        <v>60</v>
      </c>
      <c r="H205" s="431">
        <v>20</v>
      </c>
      <c r="I205" s="393">
        <v>20</v>
      </c>
      <c r="J205" s="432"/>
      <c r="K205" s="433"/>
    </row>
    <row r="206" spans="1:11" ht="12.75" x14ac:dyDescent="0.2">
      <c r="A206" s="434" t="s">
        <v>387</v>
      </c>
      <c r="B206" s="435">
        <v>50</v>
      </c>
      <c r="C206" s="436">
        <v>50</v>
      </c>
      <c r="D206" s="436">
        <v>50</v>
      </c>
      <c r="E206" s="436">
        <v>50</v>
      </c>
      <c r="F206" s="437">
        <v>50</v>
      </c>
      <c r="G206" s="437">
        <v>30</v>
      </c>
      <c r="H206" s="438">
        <v>30</v>
      </c>
      <c r="I206" s="439">
        <v>30</v>
      </c>
      <c r="J206" s="440"/>
      <c r="K206" s="441"/>
    </row>
    <row r="207" spans="1:11" ht="12.75" x14ac:dyDescent="0.2">
      <c r="A207" s="394" t="s">
        <v>241</v>
      </c>
      <c r="B207" s="312"/>
      <c r="C207" s="312"/>
      <c r="D207" s="312"/>
      <c r="E207" s="313"/>
      <c r="F207" s="313"/>
      <c r="G207" s="312"/>
      <c r="H207" s="405">
        <v>15</v>
      </c>
      <c r="I207" s="395"/>
      <c r="J207" s="442"/>
      <c r="K207" s="441"/>
    </row>
    <row r="208" spans="1:11" ht="12.75" x14ac:dyDescent="0.2">
      <c r="A208" s="396" t="s">
        <v>388</v>
      </c>
      <c r="B208" s="443"/>
      <c r="C208" s="443"/>
      <c r="D208" s="443"/>
      <c r="E208" s="443"/>
      <c r="F208" s="443"/>
      <c r="G208" s="398"/>
      <c r="H208" s="400"/>
      <c r="I208" s="444"/>
      <c r="J208" s="408"/>
      <c r="K208" s="441"/>
    </row>
    <row r="209" spans="1:11" ht="13.5" thickBot="1" x14ac:dyDescent="0.25">
      <c r="A209" s="416" t="s">
        <v>210</v>
      </c>
      <c r="B209" s="445">
        <v>25</v>
      </c>
      <c r="C209" s="445">
        <v>25</v>
      </c>
      <c r="D209" s="445">
        <v>25</v>
      </c>
      <c r="E209" s="446">
        <v>25</v>
      </c>
      <c r="F209" s="446">
        <v>25</v>
      </c>
      <c r="G209" s="445">
        <v>25</v>
      </c>
      <c r="H209" s="447">
        <v>25</v>
      </c>
      <c r="I209" s="448">
        <v>25</v>
      </c>
      <c r="J209" s="422"/>
      <c r="K209" s="441"/>
    </row>
    <row r="210" spans="1:11" ht="13.5" thickBot="1" x14ac:dyDescent="0.25">
      <c r="A210" s="386" t="s">
        <v>389</v>
      </c>
      <c r="B210" s="387"/>
      <c r="C210" s="387"/>
      <c r="D210" s="387"/>
      <c r="E210" s="387"/>
      <c r="F210" s="387"/>
      <c r="G210" s="387"/>
      <c r="H210" s="388"/>
      <c r="I210" s="388"/>
      <c r="J210" s="388"/>
      <c r="K210" s="441"/>
    </row>
    <row r="211" spans="1:11" ht="12.75" x14ac:dyDescent="0.2">
      <c r="A211" s="449" t="s">
        <v>210</v>
      </c>
      <c r="B211" s="450">
        <v>115</v>
      </c>
      <c r="C211" s="451">
        <v>135</v>
      </c>
      <c r="D211" s="407">
        <v>115</v>
      </c>
      <c r="E211" s="452">
        <v>115</v>
      </c>
      <c r="F211" s="451">
        <v>115</v>
      </c>
      <c r="G211" s="407">
        <v>85</v>
      </c>
      <c r="H211" s="453">
        <v>45</v>
      </c>
      <c r="I211" s="454">
        <v>45</v>
      </c>
      <c r="J211" s="408"/>
      <c r="K211" s="441"/>
    </row>
    <row r="212" spans="1:11" ht="12.75" x14ac:dyDescent="0.2">
      <c r="A212" s="455" t="s">
        <v>387</v>
      </c>
      <c r="B212" s="456">
        <v>50</v>
      </c>
      <c r="C212" s="409">
        <v>50</v>
      </c>
      <c r="D212" s="457">
        <v>50</v>
      </c>
      <c r="E212" s="458">
        <v>50</v>
      </c>
      <c r="F212" s="458">
        <v>50</v>
      </c>
      <c r="G212" s="458">
        <v>30</v>
      </c>
      <c r="H212" s="459">
        <v>30</v>
      </c>
      <c r="I212" s="460">
        <v>30</v>
      </c>
      <c r="J212" s="461"/>
      <c r="K212" s="441"/>
    </row>
    <row r="213" spans="1:11" ht="13.5" thickBot="1" x14ac:dyDescent="0.25">
      <c r="A213" s="462" t="s">
        <v>241</v>
      </c>
      <c r="B213" s="418"/>
      <c r="C213" s="417"/>
      <c r="D213" s="417"/>
      <c r="E213" s="418"/>
      <c r="F213" s="417"/>
      <c r="G213" s="417"/>
      <c r="H213" s="463">
        <v>15</v>
      </c>
      <c r="I213" s="464"/>
      <c r="J213" s="422"/>
      <c r="K213" s="374"/>
    </row>
    <row r="214" spans="1:11" ht="12.75" thickBot="1" x14ac:dyDescent="0.25">
      <c r="A214" s="423"/>
      <c r="B214" s="376"/>
      <c r="C214" s="376"/>
      <c r="D214" s="376"/>
      <c r="E214" s="376"/>
      <c r="F214" s="376"/>
      <c r="G214" s="376"/>
      <c r="H214" s="424"/>
      <c r="I214" s="376"/>
      <c r="J214" s="376"/>
      <c r="K214" s="415"/>
    </row>
    <row r="215" spans="1:11" ht="12.75" thickBot="1" x14ac:dyDescent="0.25">
      <c r="A215" s="386" t="s">
        <v>390</v>
      </c>
      <c r="B215" s="387"/>
      <c r="C215" s="387"/>
      <c r="D215" s="387"/>
      <c r="E215" s="387"/>
      <c r="F215" s="387"/>
      <c r="G215" s="387"/>
      <c r="H215" s="388"/>
      <c r="I215" s="388"/>
      <c r="J215" s="388"/>
      <c r="K215" s="465"/>
    </row>
    <row r="216" spans="1:11" ht="12.75" thickBot="1" x14ac:dyDescent="0.25">
      <c r="A216" s="386" t="s">
        <v>391</v>
      </c>
      <c r="B216" s="466" t="s">
        <v>7</v>
      </c>
      <c r="C216" s="467" t="s">
        <v>8</v>
      </c>
      <c r="D216" s="467" t="s">
        <v>9</v>
      </c>
      <c r="E216" s="466" t="s">
        <v>10</v>
      </c>
      <c r="F216" s="468" t="s">
        <v>11</v>
      </c>
      <c r="G216" s="467" t="s">
        <v>12</v>
      </c>
      <c r="H216" s="469" t="s">
        <v>13</v>
      </c>
      <c r="I216" s="470" t="s">
        <v>252</v>
      </c>
      <c r="J216" s="471"/>
      <c r="K216" s="465"/>
    </row>
    <row r="217" spans="1:11" ht="12.75" x14ac:dyDescent="0.2">
      <c r="A217" s="472" t="s">
        <v>392</v>
      </c>
      <c r="B217" s="473"/>
      <c r="C217" s="473"/>
      <c r="D217" s="473"/>
      <c r="E217" s="473"/>
      <c r="F217" s="473"/>
      <c r="G217" s="473"/>
      <c r="H217" s="474"/>
      <c r="I217" s="427"/>
      <c r="J217" s="427"/>
      <c r="K217" s="475"/>
    </row>
    <row r="218" spans="1:11" ht="12.75" x14ac:dyDescent="0.2">
      <c r="A218" s="394" t="s">
        <v>210</v>
      </c>
      <c r="B218" s="476">
        <v>40</v>
      </c>
      <c r="C218" s="477">
        <v>40</v>
      </c>
      <c r="D218" s="478">
        <v>40</v>
      </c>
      <c r="E218" s="477">
        <v>40</v>
      </c>
      <c r="F218" s="479">
        <v>40</v>
      </c>
      <c r="G218" s="479">
        <v>40</v>
      </c>
      <c r="H218" s="480">
        <v>40</v>
      </c>
      <c r="I218" s="481">
        <v>40</v>
      </c>
      <c r="J218" s="481"/>
      <c r="K218" s="475"/>
    </row>
    <row r="219" spans="1:11" ht="12.75" x14ac:dyDescent="0.2">
      <c r="A219" s="394" t="s">
        <v>241</v>
      </c>
      <c r="B219" s="482"/>
      <c r="C219" s="482"/>
      <c r="D219" s="482"/>
      <c r="E219" s="482"/>
      <c r="F219" s="483"/>
      <c r="G219" s="483"/>
      <c r="H219" s="480">
        <v>7</v>
      </c>
      <c r="I219" s="481">
        <v>7</v>
      </c>
      <c r="J219" s="481"/>
      <c r="K219" s="475"/>
    </row>
    <row r="220" spans="1:11" ht="12.75" x14ac:dyDescent="0.2">
      <c r="A220" s="396" t="s">
        <v>393</v>
      </c>
      <c r="B220" s="484"/>
      <c r="C220" s="484"/>
      <c r="D220" s="484"/>
      <c r="E220" s="484"/>
      <c r="F220" s="484"/>
      <c r="G220" s="484"/>
      <c r="H220" s="432"/>
      <c r="I220" s="432"/>
      <c r="J220" s="432"/>
      <c r="K220" s="475"/>
    </row>
    <row r="221" spans="1:11" ht="12.75" x14ac:dyDescent="0.2">
      <c r="A221" s="394" t="s">
        <v>394</v>
      </c>
      <c r="B221" s="476">
        <v>40</v>
      </c>
      <c r="C221" s="477">
        <v>40</v>
      </c>
      <c r="D221" s="478">
        <v>40</v>
      </c>
      <c r="E221" s="485">
        <v>40</v>
      </c>
      <c r="F221" s="479">
        <v>40</v>
      </c>
      <c r="G221" s="477">
        <v>40</v>
      </c>
      <c r="H221" s="480">
        <v>40</v>
      </c>
      <c r="I221" s="481">
        <v>40</v>
      </c>
      <c r="J221" s="481"/>
      <c r="K221" s="441"/>
    </row>
    <row r="222" spans="1:11" ht="12.75" x14ac:dyDescent="0.2">
      <c r="A222" s="394" t="s">
        <v>241</v>
      </c>
      <c r="B222" s="482"/>
      <c r="C222" s="482"/>
      <c r="D222" s="482"/>
      <c r="E222" s="482"/>
      <c r="F222" s="483"/>
      <c r="G222" s="483"/>
      <c r="H222" s="480">
        <v>7</v>
      </c>
      <c r="I222" s="481">
        <v>7</v>
      </c>
      <c r="J222" s="481"/>
      <c r="K222" s="486"/>
    </row>
    <row r="223" spans="1:11" ht="12.75" x14ac:dyDescent="0.2">
      <c r="A223" s="396" t="s">
        <v>395</v>
      </c>
      <c r="B223" s="484"/>
      <c r="C223" s="484"/>
      <c r="D223" s="484"/>
      <c r="E223" s="484"/>
      <c r="F223" s="484"/>
      <c r="G223" s="484"/>
      <c r="H223" s="432"/>
      <c r="I223" s="432"/>
      <c r="J223" s="432"/>
      <c r="K223" s="441"/>
    </row>
    <row r="224" spans="1:11" ht="12.75" x14ac:dyDescent="0.2">
      <c r="A224" s="394" t="s">
        <v>210</v>
      </c>
      <c r="B224" s="487">
        <v>65</v>
      </c>
      <c r="C224" s="487">
        <v>65</v>
      </c>
      <c r="D224" s="487">
        <v>65</v>
      </c>
      <c r="E224" s="488">
        <v>65</v>
      </c>
      <c r="F224" s="489">
        <v>65</v>
      </c>
      <c r="G224" s="487">
        <v>65</v>
      </c>
      <c r="H224" s="490">
        <v>65</v>
      </c>
      <c r="I224" s="491">
        <v>65</v>
      </c>
      <c r="J224" s="481"/>
      <c r="K224" s="441"/>
    </row>
    <row r="225" spans="1:17" ht="12.75" x14ac:dyDescent="0.2">
      <c r="A225" s="394" t="s">
        <v>241</v>
      </c>
      <c r="B225" s="492"/>
      <c r="C225" s="492"/>
      <c r="D225" s="492"/>
      <c r="E225" s="492"/>
      <c r="F225" s="493"/>
      <c r="G225" s="494"/>
      <c r="H225" s="495">
        <v>23</v>
      </c>
      <c r="I225" s="496">
        <v>23</v>
      </c>
      <c r="J225" s="497"/>
      <c r="K225" s="441"/>
    </row>
    <row r="226" spans="1:17" ht="12.75" x14ac:dyDescent="0.2">
      <c r="A226" s="396" t="s">
        <v>396</v>
      </c>
      <c r="B226" s="484"/>
      <c r="C226" s="484"/>
      <c r="D226" s="484"/>
      <c r="E226" s="484"/>
      <c r="F226" s="484"/>
      <c r="G226" s="484"/>
      <c r="H226" s="432"/>
      <c r="I226" s="432"/>
      <c r="J226" s="432"/>
      <c r="K226" s="441"/>
    </row>
    <row r="227" spans="1:17" ht="12.75" x14ac:dyDescent="0.2">
      <c r="A227" s="402" t="s">
        <v>210</v>
      </c>
      <c r="B227" s="487">
        <v>80</v>
      </c>
      <c r="C227" s="487">
        <v>80</v>
      </c>
      <c r="D227" s="487">
        <v>80</v>
      </c>
      <c r="E227" s="487">
        <v>80</v>
      </c>
      <c r="F227" s="487">
        <v>80</v>
      </c>
      <c r="G227" s="487">
        <v>80</v>
      </c>
      <c r="H227" s="487">
        <v>80</v>
      </c>
      <c r="I227" s="487">
        <v>80</v>
      </c>
      <c r="J227" s="491"/>
      <c r="K227" s="441"/>
    </row>
    <row r="228" spans="1:17" ht="12.75" x14ac:dyDescent="0.2">
      <c r="A228" s="394" t="s">
        <v>241</v>
      </c>
      <c r="B228" s="482"/>
      <c r="C228" s="482"/>
      <c r="D228" s="482"/>
      <c r="E228" s="482"/>
      <c r="F228" s="483"/>
      <c r="G228" s="483"/>
      <c r="H228" s="498">
        <v>23</v>
      </c>
      <c r="I228" s="498">
        <v>23</v>
      </c>
      <c r="J228" s="481"/>
      <c r="K228" s="486"/>
    </row>
    <row r="229" spans="1:17" ht="12.75" x14ac:dyDescent="0.2">
      <c r="A229" s="499" t="s">
        <v>397</v>
      </c>
      <c r="B229" s="500">
        <v>1</v>
      </c>
      <c r="C229" s="500">
        <v>1</v>
      </c>
      <c r="D229" s="500">
        <v>1</v>
      </c>
      <c r="E229" s="500">
        <v>1</v>
      </c>
      <c r="F229" s="500">
        <v>1</v>
      </c>
      <c r="G229" s="500">
        <v>1</v>
      </c>
      <c r="H229" s="500">
        <v>1</v>
      </c>
      <c r="I229" s="500">
        <v>1</v>
      </c>
      <c r="J229" s="501"/>
      <c r="K229" s="486"/>
    </row>
    <row r="230" spans="1:17" ht="12.75" x14ac:dyDescent="0.2">
      <c r="A230" s="396" t="s">
        <v>398</v>
      </c>
      <c r="B230" s="484"/>
      <c r="C230" s="484"/>
      <c r="D230" s="484"/>
      <c r="E230" s="484"/>
      <c r="F230" s="484"/>
      <c r="G230" s="484"/>
      <c r="H230" s="432"/>
      <c r="I230" s="432"/>
      <c r="J230" s="432"/>
      <c r="K230" s="441"/>
    </row>
    <row r="231" spans="1:17" ht="12.75" x14ac:dyDescent="0.2">
      <c r="A231" s="394" t="s">
        <v>394</v>
      </c>
      <c r="B231" s="476">
        <v>90</v>
      </c>
      <c r="C231" s="477">
        <v>90</v>
      </c>
      <c r="D231" s="478">
        <v>90</v>
      </c>
      <c r="E231" s="485">
        <v>90</v>
      </c>
      <c r="F231" s="479">
        <v>90</v>
      </c>
      <c r="G231" s="477">
        <v>90</v>
      </c>
      <c r="H231" s="480">
        <v>90</v>
      </c>
      <c r="I231" s="481">
        <v>90</v>
      </c>
      <c r="J231" s="481"/>
      <c r="K231" s="441"/>
    </row>
    <row r="232" spans="1:17" ht="12.75" x14ac:dyDescent="0.2">
      <c r="A232" s="394" t="s">
        <v>241</v>
      </c>
      <c r="B232" s="482"/>
      <c r="C232" s="482"/>
      <c r="D232" s="482"/>
      <c r="E232" s="482"/>
      <c r="F232" s="483"/>
      <c r="G232" s="483"/>
      <c r="H232" s="480">
        <v>23</v>
      </c>
      <c r="I232" s="481">
        <v>23</v>
      </c>
      <c r="J232" s="481"/>
      <c r="K232" s="441"/>
    </row>
    <row r="233" spans="1:17" ht="12.75" x14ac:dyDescent="0.2">
      <c r="A233" s="499" t="s">
        <v>291</v>
      </c>
      <c r="B233" s="489"/>
      <c r="C233" s="489"/>
      <c r="D233" s="489"/>
      <c r="E233" s="489"/>
      <c r="F233" s="489"/>
      <c r="G233" s="489"/>
      <c r="H233" s="489"/>
      <c r="I233" s="491"/>
      <c r="J233" s="491"/>
      <c r="K233" s="441"/>
    </row>
    <row r="234" spans="1:17" ht="12.75" x14ac:dyDescent="0.2">
      <c r="A234" s="396" t="s">
        <v>399</v>
      </c>
      <c r="B234" s="484"/>
      <c r="C234" s="484"/>
      <c r="D234" s="484"/>
      <c r="E234" s="484"/>
      <c r="F234" s="484"/>
      <c r="G234" s="484"/>
      <c r="H234" s="432"/>
      <c r="I234" s="432"/>
      <c r="J234" s="432"/>
      <c r="K234" s="441"/>
    </row>
    <row r="235" spans="1:17" ht="12.75" x14ac:dyDescent="0.2">
      <c r="A235" s="402" t="s">
        <v>210</v>
      </c>
      <c r="B235" s="487">
        <v>85</v>
      </c>
      <c r="C235" s="502">
        <v>85</v>
      </c>
      <c r="D235" s="487">
        <v>85</v>
      </c>
      <c r="E235" s="488">
        <v>85</v>
      </c>
      <c r="F235" s="489">
        <v>85</v>
      </c>
      <c r="G235" s="487">
        <v>85</v>
      </c>
      <c r="H235" s="490">
        <v>85</v>
      </c>
      <c r="I235" s="491">
        <v>85</v>
      </c>
      <c r="J235" s="491"/>
      <c r="K235" s="441"/>
      <c r="L235" s="309"/>
      <c r="M235" s="309"/>
      <c r="N235" s="309"/>
      <c r="O235" s="309"/>
      <c r="P235" s="309"/>
      <c r="Q235" s="309"/>
    </row>
    <row r="236" spans="1:17" ht="12.75" x14ac:dyDescent="0.2">
      <c r="A236" s="394" t="s">
        <v>241</v>
      </c>
      <c r="B236" s="482"/>
      <c r="C236" s="482"/>
      <c r="D236" s="482"/>
      <c r="E236" s="482"/>
      <c r="F236" s="483"/>
      <c r="G236" s="483"/>
      <c r="H236" s="480">
        <v>23</v>
      </c>
      <c r="I236" s="481">
        <v>23</v>
      </c>
      <c r="J236" s="481"/>
      <c r="K236" s="441"/>
      <c r="L236" s="309"/>
      <c r="M236" s="309"/>
      <c r="N236" s="309"/>
      <c r="O236" s="309"/>
      <c r="P236" s="309"/>
      <c r="Q236" s="309"/>
    </row>
    <row r="237" spans="1:17" ht="12.75" x14ac:dyDescent="0.2">
      <c r="A237" s="499" t="s">
        <v>397</v>
      </c>
      <c r="B237" s="500">
        <v>1</v>
      </c>
      <c r="C237" s="500">
        <v>1</v>
      </c>
      <c r="D237" s="500">
        <v>1</v>
      </c>
      <c r="E237" s="503">
        <v>1</v>
      </c>
      <c r="F237" s="500">
        <v>1</v>
      </c>
      <c r="G237" s="500">
        <v>1</v>
      </c>
      <c r="H237" s="500">
        <v>1</v>
      </c>
      <c r="I237" s="504">
        <v>1</v>
      </c>
      <c r="J237" s="491"/>
      <c r="K237" s="441"/>
      <c r="L237" s="309"/>
      <c r="M237" s="309"/>
      <c r="N237" s="309"/>
      <c r="O237" s="309"/>
      <c r="P237" s="309"/>
      <c r="Q237" s="309"/>
    </row>
    <row r="238" spans="1:17" ht="12.75" x14ac:dyDescent="0.2">
      <c r="A238" s="396" t="s">
        <v>400</v>
      </c>
      <c r="B238" s="505"/>
      <c r="C238" s="506"/>
      <c r="D238" s="506"/>
      <c r="E238" s="507"/>
      <c r="F238" s="506"/>
      <c r="G238" s="506"/>
      <c r="H238" s="481"/>
      <c r="I238" s="481"/>
      <c r="J238" s="481"/>
      <c r="K238" s="441"/>
      <c r="L238" s="309"/>
      <c r="M238" s="309"/>
      <c r="N238" s="309"/>
      <c r="O238" s="309"/>
      <c r="P238" s="309"/>
      <c r="Q238" s="309"/>
    </row>
    <row r="239" spans="1:17" ht="12.75" x14ac:dyDescent="0.2">
      <c r="A239" s="402" t="s">
        <v>210</v>
      </c>
      <c r="B239" s="487">
        <v>70</v>
      </c>
      <c r="C239" s="487">
        <v>70</v>
      </c>
      <c r="D239" s="487">
        <v>70</v>
      </c>
      <c r="E239" s="487">
        <v>70</v>
      </c>
      <c r="F239" s="487">
        <v>70</v>
      </c>
      <c r="G239" s="487">
        <v>70</v>
      </c>
      <c r="H239" s="487">
        <v>70</v>
      </c>
      <c r="I239" s="487">
        <v>70</v>
      </c>
      <c r="J239" s="491"/>
      <c r="K239" s="441"/>
      <c r="L239" s="309"/>
      <c r="M239" s="309"/>
      <c r="N239" s="309"/>
      <c r="O239" s="309"/>
      <c r="P239" s="309"/>
      <c r="Q239" s="309"/>
    </row>
    <row r="240" spans="1:17" ht="12.75" x14ac:dyDescent="0.2">
      <c r="A240" s="394" t="s">
        <v>241</v>
      </c>
      <c r="B240" s="482"/>
      <c r="C240" s="482"/>
      <c r="D240" s="482"/>
      <c r="E240" s="476"/>
      <c r="F240" s="483"/>
      <c r="G240" s="483"/>
      <c r="H240" s="476">
        <v>20</v>
      </c>
      <c r="I240" s="476">
        <v>20</v>
      </c>
      <c r="J240" s="481"/>
      <c r="K240" s="441"/>
      <c r="L240" s="309"/>
      <c r="M240" s="309"/>
      <c r="N240" s="309"/>
      <c r="O240" s="309"/>
      <c r="P240" s="309"/>
      <c r="Q240" s="309"/>
    </row>
    <row r="241" spans="1:17" ht="12.75" x14ac:dyDescent="0.2">
      <c r="A241" s="499" t="s">
        <v>397</v>
      </c>
      <c r="B241" s="508"/>
      <c r="C241" s="508"/>
      <c r="D241" s="508"/>
      <c r="E241" s="508"/>
      <c r="F241" s="508"/>
      <c r="G241" s="508"/>
      <c r="H241" s="508"/>
      <c r="I241" s="509"/>
      <c r="J241" s="491"/>
      <c r="K241" s="441"/>
      <c r="L241" s="309"/>
      <c r="M241" s="369"/>
      <c r="N241" s="309"/>
      <c r="O241" s="309"/>
      <c r="P241" s="309"/>
      <c r="Q241" s="309"/>
    </row>
    <row r="242" spans="1:17" ht="12.75" x14ac:dyDescent="0.2">
      <c r="A242" s="396" t="s">
        <v>401</v>
      </c>
      <c r="B242" s="510"/>
      <c r="C242" s="510"/>
      <c r="D242" s="510"/>
      <c r="E242" s="511"/>
      <c r="F242" s="511"/>
      <c r="G242" s="510"/>
      <c r="H242" s="512"/>
      <c r="I242" s="513"/>
      <c r="J242" s="514"/>
      <c r="K242" s="515"/>
      <c r="L242" s="368"/>
      <c r="M242" s="516"/>
      <c r="N242" s="368"/>
      <c r="O242" s="368"/>
      <c r="P242" s="368"/>
      <c r="Q242" s="368"/>
    </row>
    <row r="243" spans="1:17" ht="12.75" x14ac:dyDescent="0.2">
      <c r="A243" s="394" t="s">
        <v>394</v>
      </c>
      <c r="B243" s="476">
        <v>70</v>
      </c>
      <c r="C243" s="477">
        <v>70</v>
      </c>
      <c r="D243" s="478">
        <v>70</v>
      </c>
      <c r="E243" s="485">
        <v>70</v>
      </c>
      <c r="F243" s="479">
        <v>70</v>
      </c>
      <c r="G243" s="477">
        <v>70</v>
      </c>
      <c r="H243" s="480">
        <v>70</v>
      </c>
      <c r="I243" s="481">
        <v>70</v>
      </c>
      <c r="J243" s="481"/>
      <c r="K243" s="441"/>
      <c r="L243" s="309"/>
      <c r="M243" s="309"/>
      <c r="N243" s="309"/>
      <c r="O243" s="309"/>
      <c r="P243" s="309"/>
      <c r="Q243" s="309"/>
    </row>
    <row r="244" spans="1:17" ht="12.75" x14ac:dyDescent="0.2">
      <c r="A244" s="394" t="s">
        <v>241</v>
      </c>
      <c r="B244" s="482"/>
      <c r="C244" s="482"/>
      <c r="D244" s="482"/>
      <c r="E244" s="482"/>
      <c r="F244" s="483"/>
      <c r="G244" s="483"/>
      <c r="H244" s="480">
        <v>20</v>
      </c>
      <c r="I244" s="481">
        <v>20</v>
      </c>
      <c r="J244" s="481"/>
      <c r="K244" s="441"/>
      <c r="L244" s="309"/>
      <c r="M244" s="309"/>
      <c r="N244" s="309"/>
      <c r="O244" s="309"/>
      <c r="P244" s="309"/>
      <c r="Q244" s="309"/>
    </row>
    <row r="245" spans="1:17" ht="12.75" x14ac:dyDescent="0.2">
      <c r="A245" s="396" t="s">
        <v>402</v>
      </c>
      <c r="B245" s="484"/>
      <c r="C245" s="484"/>
      <c r="D245" s="517"/>
      <c r="E245" s="517"/>
      <c r="F245" s="517"/>
      <c r="G245" s="484"/>
      <c r="H245" s="432"/>
      <c r="I245" s="432"/>
      <c r="J245" s="432"/>
      <c r="K245" s="441"/>
      <c r="L245" s="309"/>
      <c r="M245" s="309"/>
      <c r="N245" s="309"/>
      <c r="O245" s="309"/>
      <c r="P245" s="309"/>
      <c r="Q245" s="309"/>
    </row>
    <row r="246" spans="1:17" ht="12.75" x14ac:dyDescent="0.2">
      <c r="A246" s="394" t="s">
        <v>210</v>
      </c>
      <c r="B246" s="518"/>
      <c r="C246" s="518"/>
      <c r="D246" s="518"/>
      <c r="E246" s="519"/>
      <c r="F246" s="520"/>
      <c r="G246" s="482"/>
      <c r="H246" s="521"/>
      <c r="I246" s="522"/>
      <c r="J246" s="522"/>
      <c r="K246" s="441"/>
      <c r="L246" s="309"/>
      <c r="M246" s="309"/>
      <c r="N246" s="309"/>
      <c r="O246" s="309"/>
      <c r="P246" s="309"/>
      <c r="Q246" s="309"/>
    </row>
    <row r="247" spans="1:17" ht="12.75" x14ac:dyDescent="0.2">
      <c r="A247" s="396" t="s">
        <v>403</v>
      </c>
      <c r="B247" s="484"/>
      <c r="C247" s="484"/>
      <c r="D247" s="523"/>
      <c r="E247" s="484"/>
      <c r="F247" s="524"/>
      <c r="G247" s="484"/>
      <c r="H247" s="432"/>
      <c r="I247" s="432"/>
      <c r="J247" s="432"/>
      <c r="K247" s="441"/>
      <c r="L247" s="309"/>
      <c r="M247" s="309"/>
      <c r="N247" s="309"/>
      <c r="O247" s="309"/>
      <c r="P247" s="309"/>
      <c r="Q247" s="309"/>
    </row>
    <row r="248" spans="1:17" ht="12.75" x14ac:dyDescent="0.2">
      <c r="A248" s="525" t="s">
        <v>210</v>
      </c>
      <c r="B248" s="526"/>
      <c r="C248" s="526"/>
      <c r="D248" s="527">
        <v>10</v>
      </c>
      <c r="E248" s="527">
        <v>10</v>
      </c>
      <c r="F248" s="527">
        <v>10</v>
      </c>
      <c r="G248" s="526"/>
      <c r="H248" s="521"/>
      <c r="I248" s="528"/>
      <c r="J248" s="528"/>
      <c r="K248" s="441"/>
      <c r="L248" s="309"/>
      <c r="M248" s="309"/>
      <c r="N248" s="368"/>
      <c r="O248" s="309"/>
      <c r="P248" s="309"/>
      <c r="Q248" s="309"/>
    </row>
    <row r="249" spans="1:17" ht="13.5" thickBot="1" x14ac:dyDescent="0.25">
      <c r="A249" s="525"/>
      <c r="B249" s="529"/>
      <c r="C249" s="529"/>
      <c r="D249" s="529"/>
      <c r="E249" s="529"/>
      <c r="F249" s="529"/>
      <c r="G249" s="530"/>
      <c r="H249" s="530"/>
      <c r="I249" s="530"/>
      <c r="J249" s="531"/>
      <c r="K249" s="532"/>
      <c r="L249" s="532"/>
      <c r="M249" s="532"/>
      <c r="N249" s="532"/>
      <c r="O249" s="532"/>
      <c r="P249" s="532"/>
      <c r="Q249" s="533"/>
    </row>
    <row r="250" spans="1:17" ht="13.5" thickBot="1" x14ac:dyDescent="0.25">
      <c r="A250" s="386" t="s">
        <v>404</v>
      </c>
      <c r="B250" s="534"/>
      <c r="C250" s="534"/>
      <c r="D250" s="534"/>
      <c r="E250" s="534"/>
      <c r="F250" s="534"/>
      <c r="G250" s="534"/>
      <c r="H250" s="535"/>
      <c r="I250" s="535"/>
      <c r="J250" s="535"/>
      <c r="K250" s="441"/>
      <c r="L250" s="309"/>
      <c r="M250" s="309"/>
      <c r="N250" s="309"/>
      <c r="O250" s="309"/>
      <c r="P250" s="309"/>
      <c r="Q250" s="309"/>
    </row>
    <row r="251" spans="1:17" ht="12.75" x14ac:dyDescent="0.2">
      <c r="A251" s="536" t="s">
        <v>242</v>
      </c>
      <c r="B251" s="537">
        <v>0</v>
      </c>
      <c r="C251" s="537">
        <v>0</v>
      </c>
      <c r="D251" s="537">
        <v>0</v>
      </c>
      <c r="E251" s="537">
        <v>0</v>
      </c>
      <c r="F251" s="537">
        <v>0</v>
      </c>
      <c r="G251" s="537">
        <v>0</v>
      </c>
      <c r="H251" s="537">
        <v>0</v>
      </c>
      <c r="I251" s="537">
        <v>0</v>
      </c>
      <c r="J251" s="538"/>
      <c r="K251" s="441"/>
      <c r="L251" s="309"/>
      <c r="M251" s="309"/>
      <c r="N251" s="309"/>
    </row>
    <row r="252" spans="1:17" ht="12.75" x14ac:dyDescent="0.2">
      <c r="A252" s="539" t="s">
        <v>210</v>
      </c>
      <c r="B252" s="540">
        <v>540</v>
      </c>
      <c r="C252" s="477">
        <v>540</v>
      </c>
      <c r="D252" s="540">
        <v>550</v>
      </c>
      <c r="E252" s="540">
        <v>550</v>
      </c>
      <c r="F252" s="540">
        <v>550</v>
      </c>
      <c r="G252" s="540">
        <v>540</v>
      </c>
      <c r="H252" s="480">
        <v>540</v>
      </c>
      <c r="I252" s="481">
        <v>540</v>
      </c>
      <c r="J252" s="541"/>
      <c r="K252" s="441"/>
      <c r="L252" s="309"/>
      <c r="M252" s="309"/>
      <c r="N252" s="309"/>
    </row>
    <row r="253" spans="1:17" ht="12.75" x14ac:dyDescent="0.2">
      <c r="A253" s="394" t="s">
        <v>291</v>
      </c>
      <c r="B253" s="542">
        <v>0</v>
      </c>
      <c r="C253" s="542">
        <v>0</v>
      </c>
      <c r="D253" s="542">
        <v>0</v>
      </c>
      <c r="E253" s="542">
        <v>0</v>
      </c>
      <c r="F253" s="542">
        <v>0</v>
      </c>
      <c r="G253" s="542">
        <v>0</v>
      </c>
      <c r="H253" s="543">
        <v>0</v>
      </c>
      <c r="I253" s="544">
        <v>0</v>
      </c>
      <c r="J253" s="541"/>
      <c r="K253" s="441"/>
      <c r="L253" s="309"/>
      <c r="M253" s="309"/>
      <c r="N253" s="309"/>
    </row>
    <row r="254" spans="1:17" ht="12.75" x14ac:dyDescent="0.2">
      <c r="A254" s="525" t="s">
        <v>241</v>
      </c>
      <c r="B254" s="526"/>
      <c r="C254" s="526">
        <v>0</v>
      </c>
      <c r="D254" s="526"/>
      <c r="E254" s="526">
        <v>0</v>
      </c>
      <c r="F254" s="526"/>
      <c r="G254" s="545"/>
      <c r="H254" s="546">
        <v>146</v>
      </c>
      <c r="I254" s="546">
        <v>146</v>
      </c>
      <c r="J254" s="546"/>
      <c r="K254" s="441"/>
      <c r="L254" s="309"/>
      <c r="M254" s="309"/>
      <c r="N254" s="309"/>
    </row>
    <row r="255" spans="1:17" ht="13.5" thickBot="1" x14ac:dyDescent="0.25">
      <c r="A255" s="416"/>
      <c r="B255" s="547"/>
      <c r="C255" s="547"/>
      <c r="D255" s="547"/>
      <c r="E255" s="547"/>
      <c r="F255" s="547"/>
      <c r="G255" s="547"/>
      <c r="H255" s="548"/>
      <c r="I255" s="548"/>
      <c r="J255" s="549"/>
      <c r="K255" s="441"/>
      <c r="L255" s="309"/>
      <c r="M255" s="309"/>
      <c r="N255" s="309"/>
    </row>
    <row r="256" spans="1:17" ht="13.5" thickBot="1" x14ac:dyDescent="0.25">
      <c r="A256" s="550" t="s">
        <v>405</v>
      </c>
      <c r="B256" s="551" t="s">
        <v>406</v>
      </c>
      <c r="C256" s="551"/>
      <c r="D256" s="551"/>
      <c r="E256" s="551"/>
      <c r="F256" s="551"/>
      <c r="G256" s="551"/>
      <c r="H256" s="551"/>
      <c r="I256" s="551"/>
      <c r="J256" s="552"/>
      <c r="K256" s="441"/>
      <c r="L256" s="309"/>
      <c r="M256" s="309"/>
      <c r="N256" s="309"/>
    </row>
    <row r="257" spans="1:14" ht="12.75" x14ac:dyDescent="0.2">
      <c r="A257" s="406" t="s">
        <v>407</v>
      </c>
      <c r="B257" s="553"/>
      <c r="C257" s="553"/>
      <c r="D257" s="553"/>
      <c r="E257" s="553"/>
      <c r="F257" s="553"/>
      <c r="G257" s="554"/>
      <c r="H257" s="554"/>
      <c r="I257" s="554"/>
      <c r="J257" s="555"/>
      <c r="K257" s="441"/>
      <c r="L257" s="309"/>
      <c r="M257" s="309"/>
      <c r="N257" s="309"/>
    </row>
    <row r="258" spans="1:14" ht="12.75" x14ac:dyDescent="0.2">
      <c r="A258" s="394" t="s">
        <v>408</v>
      </c>
      <c r="B258" s="489"/>
      <c r="C258" s="489"/>
      <c r="D258" s="489"/>
      <c r="E258" s="489"/>
      <c r="F258" s="489"/>
      <c r="G258" s="556"/>
      <c r="H258" s="556"/>
      <c r="I258" s="556"/>
      <c r="J258" s="557"/>
      <c r="K258" s="441"/>
      <c r="L258" s="309"/>
      <c r="M258" s="309"/>
      <c r="N258" s="309"/>
    </row>
    <row r="259" spans="1:14" ht="13.5" thickBot="1" x14ac:dyDescent="0.25">
      <c r="A259" s="416" t="s">
        <v>409</v>
      </c>
      <c r="B259" s="558"/>
      <c r="C259" s="558"/>
      <c r="D259" s="558"/>
      <c r="E259" s="558"/>
      <c r="F259" s="558"/>
      <c r="G259" s="559"/>
      <c r="H259" s="559"/>
      <c r="I259" s="559"/>
      <c r="J259" s="560"/>
      <c r="K259" s="441"/>
      <c r="L259" s="309"/>
      <c r="M259" s="309"/>
      <c r="N259" s="309"/>
    </row>
    <row r="260" spans="1:14" ht="13.5" thickBot="1" x14ac:dyDescent="0.25">
      <c r="A260" s="561" t="s">
        <v>410</v>
      </c>
      <c r="B260" s="562"/>
      <c r="C260" s="563"/>
      <c r="D260" s="563"/>
      <c r="E260" s="562"/>
      <c r="F260" s="564"/>
      <c r="G260" s="563"/>
      <c r="H260" s="565"/>
      <c r="I260" s="566"/>
      <c r="J260" s="567"/>
      <c r="K260" s="441"/>
      <c r="L260" s="309"/>
      <c r="M260" s="309"/>
      <c r="N260" s="309"/>
    </row>
    <row r="261" spans="1:14" ht="13.5" thickBot="1" x14ac:dyDescent="0.25">
      <c r="A261" s="568" t="s">
        <v>210</v>
      </c>
      <c r="B261" s="569">
        <v>20</v>
      </c>
      <c r="C261" s="570">
        <v>20</v>
      </c>
      <c r="D261" s="570">
        <v>20</v>
      </c>
      <c r="E261" s="569">
        <v>20</v>
      </c>
      <c r="F261" s="571">
        <v>20</v>
      </c>
      <c r="G261" s="572"/>
      <c r="H261" s="573"/>
      <c r="I261" s="574">
        <v>20</v>
      </c>
      <c r="J261" s="575" t="s">
        <v>411</v>
      </c>
      <c r="K261" s="441"/>
      <c r="L261" s="309"/>
      <c r="M261" s="309"/>
      <c r="N261" s="309"/>
    </row>
    <row r="262" spans="1:14" ht="13.5" thickBot="1" x14ac:dyDescent="0.25">
      <c r="A262" s="386" t="s">
        <v>412</v>
      </c>
      <c r="B262" s="387"/>
      <c r="C262" s="387"/>
      <c r="D262" s="387"/>
      <c r="E262" s="387"/>
      <c r="F262" s="387"/>
      <c r="G262" s="387"/>
      <c r="H262" s="388"/>
      <c r="I262" s="388"/>
      <c r="J262" s="388"/>
      <c r="K262" s="441"/>
      <c r="L262" s="309"/>
      <c r="M262" s="309"/>
      <c r="N262" s="309"/>
    </row>
    <row r="263" spans="1:14" ht="13.5" thickBot="1" x14ac:dyDescent="0.25">
      <c r="A263" s="406" t="s">
        <v>242</v>
      </c>
      <c r="B263" s="576">
        <v>13</v>
      </c>
      <c r="C263" s="576">
        <v>13</v>
      </c>
      <c r="D263" s="576">
        <v>13</v>
      </c>
      <c r="E263" s="577">
        <v>13</v>
      </c>
      <c r="F263" s="578">
        <v>13</v>
      </c>
      <c r="G263" s="579"/>
      <c r="H263" s="580"/>
      <c r="I263" s="581">
        <v>12</v>
      </c>
      <c r="J263" s="582"/>
      <c r="K263" s="441"/>
      <c r="L263" s="309"/>
      <c r="M263" s="309"/>
      <c r="N263" s="309"/>
    </row>
    <row r="264" spans="1:14" ht="13.5" thickBot="1" x14ac:dyDescent="0.25">
      <c r="A264" s="386" t="s">
        <v>413</v>
      </c>
      <c r="B264" s="387"/>
      <c r="C264" s="387"/>
      <c r="D264" s="387"/>
      <c r="E264" s="387"/>
      <c r="F264" s="387"/>
      <c r="G264" s="387"/>
      <c r="H264" s="388"/>
      <c r="I264" s="388"/>
      <c r="J264" s="388"/>
      <c r="K264" s="583"/>
      <c r="L264" s="309"/>
      <c r="M264" s="309"/>
      <c r="N264" s="309"/>
    </row>
    <row r="265" spans="1:14" ht="13.5" thickBot="1" x14ac:dyDescent="0.25">
      <c r="A265" s="568" t="s">
        <v>210</v>
      </c>
      <c r="B265" s="584">
        <v>0</v>
      </c>
      <c r="C265" s="569">
        <v>30</v>
      </c>
      <c r="D265" s="569">
        <v>30</v>
      </c>
      <c r="E265" s="569">
        <v>30</v>
      </c>
      <c r="F265" s="585">
        <v>30</v>
      </c>
      <c r="G265" s="586"/>
      <c r="H265" s="587"/>
      <c r="I265" s="588"/>
      <c r="J265" s="588"/>
      <c r="K265" s="441"/>
      <c r="L265" s="309"/>
      <c r="M265" s="309"/>
      <c r="N265" s="589"/>
    </row>
    <row r="266" spans="1:14" ht="13.5" thickBot="1" x14ac:dyDescent="0.25">
      <c r="A266" s="386" t="s">
        <v>414</v>
      </c>
      <c r="B266" s="590"/>
      <c r="C266" s="387"/>
      <c r="D266" s="387"/>
      <c r="E266" s="387"/>
      <c r="F266" s="387"/>
      <c r="G266" s="387"/>
      <c r="H266" s="388"/>
      <c r="I266" s="388"/>
      <c r="J266" s="591"/>
      <c r="K266" s="441"/>
      <c r="L266" s="309"/>
      <c r="M266" s="309"/>
      <c r="N266" s="309"/>
    </row>
    <row r="267" spans="1:14" ht="12.75" x14ac:dyDescent="0.2">
      <c r="A267" s="592" t="s">
        <v>210</v>
      </c>
      <c r="B267" s="593">
        <v>75</v>
      </c>
      <c r="C267" s="593">
        <v>75</v>
      </c>
      <c r="D267" s="593">
        <v>75</v>
      </c>
      <c r="E267" s="593">
        <v>75</v>
      </c>
      <c r="F267" s="593">
        <v>75</v>
      </c>
      <c r="G267" s="593">
        <v>60</v>
      </c>
      <c r="H267" s="594">
        <v>60</v>
      </c>
      <c r="I267" s="595">
        <v>60</v>
      </c>
      <c r="J267" s="596"/>
      <c r="K267" s="441"/>
    </row>
    <row r="268" spans="1:14" ht="13.5" thickBot="1" x14ac:dyDescent="0.25">
      <c r="A268" s="597" t="s">
        <v>291</v>
      </c>
      <c r="B268" s="598">
        <v>3</v>
      </c>
      <c r="C268" s="599">
        <v>3</v>
      </c>
      <c r="D268" s="599">
        <v>3</v>
      </c>
      <c r="E268" s="599">
        <v>3</v>
      </c>
      <c r="F268" s="600">
        <v>3</v>
      </c>
      <c r="G268" s="600">
        <v>3</v>
      </c>
      <c r="H268" s="601">
        <v>3</v>
      </c>
      <c r="I268" s="598">
        <v>3</v>
      </c>
      <c r="J268" s="602"/>
      <c r="K268" s="441"/>
    </row>
    <row r="269" spans="1:14" ht="13.5" thickBot="1" x14ac:dyDescent="0.25">
      <c r="A269" s="386" t="s">
        <v>415</v>
      </c>
      <c r="B269" s="387"/>
      <c r="C269" s="387"/>
      <c r="D269" s="387"/>
      <c r="E269" s="387"/>
      <c r="F269" s="387"/>
      <c r="G269" s="387"/>
      <c r="H269" s="388"/>
      <c r="I269" s="388"/>
      <c r="J269" s="603"/>
      <c r="K269" s="441"/>
    </row>
    <row r="270" spans="1:14" ht="12.75" x14ac:dyDescent="0.2">
      <c r="A270" s="536" t="s">
        <v>242</v>
      </c>
      <c r="B270" s="604">
        <v>13</v>
      </c>
      <c r="C270" s="604">
        <v>13</v>
      </c>
      <c r="D270" s="604">
        <v>13</v>
      </c>
      <c r="E270" s="604">
        <v>13</v>
      </c>
      <c r="F270" s="604">
        <v>13</v>
      </c>
      <c r="G270" s="604">
        <v>0</v>
      </c>
      <c r="H270" s="604">
        <v>0</v>
      </c>
      <c r="I270" s="604">
        <v>12</v>
      </c>
      <c r="J270" s="605"/>
      <c r="K270" s="441"/>
    </row>
    <row r="271" spans="1:14" ht="12.75" x14ac:dyDescent="0.2">
      <c r="A271" s="394" t="s">
        <v>210</v>
      </c>
      <c r="B271" s="606">
        <v>635</v>
      </c>
      <c r="C271" s="606">
        <v>665</v>
      </c>
      <c r="D271" s="606">
        <v>675</v>
      </c>
      <c r="E271" s="606">
        <v>675</v>
      </c>
      <c r="F271" s="606">
        <v>675</v>
      </c>
      <c r="G271" s="606">
        <v>600</v>
      </c>
      <c r="H271" s="606">
        <v>600</v>
      </c>
      <c r="I271" s="606">
        <v>620</v>
      </c>
      <c r="J271" s="607"/>
      <c r="K271" s="441"/>
    </row>
    <row r="272" spans="1:14" ht="12.75" x14ac:dyDescent="0.2">
      <c r="A272" s="394" t="s">
        <v>291</v>
      </c>
      <c r="B272" s="606">
        <v>3</v>
      </c>
      <c r="C272" s="606">
        <v>3</v>
      </c>
      <c r="D272" s="606">
        <v>3</v>
      </c>
      <c r="E272" s="606">
        <v>3</v>
      </c>
      <c r="F272" s="606">
        <v>3</v>
      </c>
      <c r="G272" s="606">
        <v>3</v>
      </c>
      <c r="H272" s="606">
        <v>3</v>
      </c>
      <c r="I272" s="606">
        <v>3</v>
      </c>
      <c r="J272" s="607"/>
      <c r="K272" s="441"/>
    </row>
    <row r="273" spans="1:11" ht="12.75" x14ac:dyDescent="0.2">
      <c r="A273" s="394" t="s">
        <v>241</v>
      </c>
      <c r="B273" s="608"/>
      <c r="C273" s="608"/>
      <c r="D273" s="608"/>
      <c r="E273" s="608"/>
      <c r="F273" s="608"/>
      <c r="G273" s="608"/>
      <c r="H273" s="609">
        <v>146</v>
      </c>
      <c r="I273" s="609">
        <v>146</v>
      </c>
      <c r="J273" s="607"/>
      <c r="K273" s="441"/>
    </row>
    <row r="274" spans="1:11" ht="13.5" thickBot="1" x14ac:dyDescent="0.25">
      <c r="A274" s="416" t="s">
        <v>243</v>
      </c>
      <c r="B274" s="610"/>
      <c r="C274" s="611"/>
      <c r="D274" s="610"/>
      <c r="E274" s="610"/>
      <c r="F274" s="611"/>
      <c r="G274" s="611"/>
      <c r="H274" s="612"/>
      <c r="I274" s="613"/>
      <c r="J274" s="614"/>
      <c r="K274" s="441"/>
    </row>
    <row r="275" spans="1:11" ht="12.75" x14ac:dyDescent="0.2">
      <c r="A275" s="309"/>
      <c r="B275" s="309"/>
      <c r="C275" s="309"/>
      <c r="D275" s="309"/>
      <c r="E275" s="309"/>
      <c r="F275" s="309"/>
      <c r="G275" s="309"/>
      <c r="H275" s="309"/>
      <c r="I275" s="309"/>
      <c r="J275" s="309"/>
      <c r="K275" s="441"/>
    </row>
    <row r="276" spans="1:11" ht="12.75" x14ac:dyDescent="0.2">
      <c r="A276" s="309"/>
      <c r="B276" s="309"/>
      <c r="C276" s="309"/>
      <c r="D276" s="309"/>
      <c r="E276" s="309"/>
      <c r="F276" s="309"/>
      <c r="G276" s="309"/>
      <c r="H276" s="309"/>
      <c r="I276" s="309"/>
      <c r="J276" s="309"/>
      <c r="K276" s="441"/>
    </row>
    <row r="277" spans="1:11" ht="12.75" x14ac:dyDescent="0.2">
      <c r="A277" s="309" t="s">
        <v>416</v>
      </c>
      <c r="B277" s="364" t="s">
        <v>156</v>
      </c>
      <c r="C277" s="364" t="s">
        <v>157</v>
      </c>
      <c r="D277" s="364" t="s">
        <v>158</v>
      </c>
      <c r="E277" s="364" t="s">
        <v>159</v>
      </c>
      <c r="F277" s="364" t="s">
        <v>160</v>
      </c>
      <c r="G277" s="364" t="s">
        <v>161</v>
      </c>
      <c r="H277" s="364" t="s">
        <v>162</v>
      </c>
      <c r="I277" s="364" t="s">
        <v>281</v>
      </c>
      <c r="J277" s="364" t="s">
        <v>290</v>
      </c>
      <c r="K277" s="441"/>
    </row>
    <row r="278" spans="1:11" ht="12.75" x14ac:dyDescent="0.2">
      <c r="A278" s="309" t="s">
        <v>210</v>
      </c>
      <c r="B278" s="309">
        <v>1002</v>
      </c>
      <c r="C278" s="309">
        <v>1052</v>
      </c>
      <c r="D278" s="309">
        <v>1042</v>
      </c>
      <c r="E278" s="309">
        <v>1042</v>
      </c>
      <c r="F278" s="309">
        <v>1042</v>
      </c>
      <c r="G278" s="309">
        <v>890</v>
      </c>
      <c r="H278" s="309">
        <v>825</v>
      </c>
      <c r="I278" s="309">
        <v>845</v>
      </c>
      <c r="J278" s="374">
        <v>6895</v>
      </c>
      <c r="K278" s="441"/>
    </row>
    <row r="279" spans="1:11" ht="12.75" x14ac:dyDescent="0.2">
      <c r="A279" s="309" t="s">
        <v>291</v>
      </c>
      <c r="B279" s="368">
        <v>3</v>
      </c>
      <c r="C279" s="368">
        <v>3</v>
      </c>
      <c r="D279" s="368">
        <v>3</v>
      </c>
      <c r="E279" s="368">
        <v>3</v>
      </c>
      <c r="F279" s="368">
        <v>3</v>
      </c>
      <c r="G279" s="368">
        <v>3</v>
      </c>
      <c r="H279" s="368">
        <v>3</v>
      </c>
      <c r="I279" s="368">
        <v>3</v>
      </c>
      <c r="J279" s="615">
        <v>21</v>
      </c>
      <c r="K279" s="309"/>
    </row>
    <row r="280" spans="1:11" ht="12.75" x14ac:dyDescent="0.2">
      <c r="A280" s="309" t="s">
        <v>242</v>
      </c>
      <c r="B280" s="368">
        <v>13</v>
      </c>
      <c r="C280" s="368">
        <v>13</v>
      </c>
      <c r="D280" s="368">
        <v>13</v>
      </c>
      <c r="E280" s="368">
        <v>13</v>
      </c>
      <c r="F280" s="368">
        <v>13</v>
      </c>
      <c r="G280" s="368">
        <v>0</v>
      </c>
      <c r="H280" s="368">
        <v>0</v>
      </c>
      <c r="I280" s="368">
        <v>12</v>
      </c>
      <c r="J280" s="374">
        <v>65</v>
      </c>
      <c r="K280" s="309"/>
    </row>
    <row r="281" spans="1:11" ht="12.75" x14ac:dyDescent="0.2">
      <c r="A281" s="309" t="s">
        <v>243</v>
      </c>
      <c r="B281" s="368">
        <v>0</v>
      </c>
      <c r="C281" s="368">
        <v>0</v>
      </c>
      <c r="D281" s="368">
        <v>0</v>
      </c>
      <c r="E281" s="368">
        <v>0</v>
      </c>
      <c r="F281" s="368">
        <v>0</v>
      </c>
      <c r="G281" s="368">
        <v>0</v>
      </c>
      <c r="H281" s="368">
        <v>0</v>
      </c>
      <c r="I281" s="368">
        <v>0</v>
      </c>
      <c r="J281" s="615">
        <v>0</v>
      </c>
      <c r="K281" s="364"/>
    </row>
    <row r="282" spans="1:11" ht="12.75" x14ac:dyDescent="0.2">
      <c r="A282" s="309" t="s">
        <v>255</v>
      </c>
      <c r="B282" s="367"/>
      <c r="C282" s="367"/>
      <c r="D282" s="367"/>
      <c r="E282" s="367"/>
      <c r="F282" s="367"/>
      <c r="G282" s="367"/>
      <c r="H282" s="367"/>
      <c r="I282" s="367"/>
      <c r="J282" s="616"/>
    </row>
    <row r="283" spans="1:11" ht="12.75" x14ac:dyDescent="0.2">
      <c r="A283" s="309" t="s">
        <v>241</v>
      </c>
      <c r="B283" s="367"/>
      <c r="C283" s="367"/>
      <c r="D283" s="367"/>
      <c r="E283" s="368">
        <v>0</v>
      </c>
      <c r="F283" s="367"/>
      <c r="G283" s="367"/>
      <c r="H283" s="368">
        <v>208</v>
      </c>
      <c r="I283" s="368">
        <v>193</v>
      </c>
      <c r="J283" s="615">
        <v>208</v>
      </c>
      <c r="K283" s="309"/>
    </row>
    <row r="284" spans="1:11" ht="12.75" x14ac:dyDescent="0.2">
      <c r="A284" s="617" t="s">
        <v>417</v>
      </c>
      <c r="B284" s="139">
        <v>12</v>
      </c>
      <c r="C284" s="139">
        <v>12</v>
      </c>
      <c r="D284" s="139">
        <v>12</v>
      </c>
      <c r="E284" s="139">
        <v>12</v>
      </c>
      <c r="F284" s="139">
        <v>12</v>
      </c>
      <c r="G284" s="139">
        <v>0</v>
      </c>
      <c r="H284" s="139">
        <v>0</v>
      </c>
      <c r="I284" s="139">
        <v>0</v>
      </c>
      <c r="J284" s="615">
        <v>60</v>
      </c>
      <c r="K284" s="265"/>
    </row>
    <row r="285" spans="1:11" ht="12.75" x14ac:dyDescent="0.2">
      <c r="A285" s="369" t="s">
        <v>397</v>
      </c>
      <c r="B285" s="369">
        <v>2</v>
      </c>
      <c r="C285" s="369">
        <v>2</v>
      </c>
      <c r="D285" s="369">
        <v>2</v>
      </c>
      <c r="E285" s="369">
        <v>2</v>
      </c>
      <c r="F285" s="369">
        <v>2</v>
      </c>
      <c r="G285" s="369">
        <v>2</v>
      </c>
      <c r="H285" s="369">
        <v>2</v>
      </c>
      <c r="I285" s="369">
        <v>2</v>
      </c>
      <c r="J285" s="374">
        <v>16</v>
      </c>
      <c r="K285" s="265"/>
    </row>
    <row r="289" spans="1:21" ht="12.75" thickBot="1" x14ac:dyDescent="0.25"/>
    <row r="290" spans="1:21" ht="16.5" thickBot="1" x14ac:dyDescent="0.3">
      <c r="A290" s="737" t="s">
        <v>418</v>
      </c>
      <c r="B290" s="738"/>
      <c r="C290" s="738"/>
      <c r="D290" s="738"/>
      <c r="E290" s="738"/>
      <c r="F290" s="738"/>
      <c r="G290" s="738"/>
      <c r="H290" s="738"/>
      <c r="I290" s="738"/>
      <c r="J290" s="739"/>
      <c r="K290" s="747"/>
      <c r="L290" s="747"/>
      <c r="M290" s="747"/>
      <c r="N290" s="747"/>
      <c r="O290" s="747"/>
      <c r="P290" s="747"/>
      <c r="Q290" s="747"/>
      <c r="R290" s="747"/>
      <c r="S290" s="747"/>
      <c r="T290" s="747"/>
      <c r="U290" s="375"/>
    </row>
    <row r="292" spans="1:21" ht="12.75" thickBot="1" x14ac:dyDescent="0.25"/>
    <row r="293" spans="1:21" ht="13.5" thickBot="1" x14ac:dyDescent="0.25">
      <c r="A293" s="618"/>
      <c r="B293" s="378" t="s">
        <v>156</v>
      </c>
      <c r="C293" s="378" t="s">
        <v>419</v>
      </c>
      <c r="D293" s="378" t="s">
        <v>420</v>
      </c>
      <c r="E293" s="378" t="s">
        <v>421</v>
      </c>
      <c r="F293" s="380" t="s">
        <v>160</v>
      </c>
      <c r="G293" s="381" t="s">
        <v>422</v>
      </c>
      <c r="H293" s="382" t="s">
        <v>423</v>
      </c>
      <c r="I293" s="383" t="s">
        <v>281</v>
      </c>
      <c r="J293" s="619"/>
      <c r="K293" s="309"/>
      <c r="L293" s="309"/>
      <c r="M293" s="309"/>
    </row>
    <row r="294" spans="1:21" ht="26.25" thickBot="1" x14ac:dyDescent="0.25">
      <c r="A294" s="618" t="s">
        <v>424</v>
      </c>
      <c r="B294" s="378" t="s">
        <v>156</v>
      </c>
      <c r="C294" s="620" t="s">
        <v>157</v>
      </c>
      <c r="D294" s="381" t="s">
        <v>158</v>
      </c>
      <c r="E294" s="378" t="s">
        <v>159</v>
      </c>
      <c r="F294" s="621" t="s">
        <v>160</v>
      </c>
      <c r="G294" s="380" t="s">
        <v>161</v>
      </c>
      <c r="H294" s="622" t="s">
        <v>162</v>
      </c>
      <c r="I294" s="623"/>
      <c r="J294" s="309"/>
      <c r="K294" s="309"/>
      <c r="L294" s="309"/>
      <c r="M294" s="309"/>
    </row>
    <row r="295" spans="1:21" ht="12.75" x14ac:dyDescent="0.2">
      <c r="A295" s="624" t="s">
        <v>242</v>
      </c>
      <c r="B295" s="625">
        <v>5</v>
      </c>
      <c r="C295" s="626">
        <v>5</v>
      </c>
      <c r="D295" s="626">
        <v>3</v>
      </c>
      <c r="E295" s="627">
        <v>5</v>
      </c>
      <c r="F295" s="627">
        <v>5</v>
      </c>
      <c r="G295" s="626">
        <v>5</v>
      </c>
      <c r="H295" s="628">
        <v>3</v>
      </c>
      <c r="I295" s="629">
        <v>3</v>
      </c>
      <c r="J295" s="630" t="s">
        <v>240</v>
      </c>
      <c r="K295" s="309"/>
      <c r="L295" s="309"/>
      <c r="M295" s="309"/>
    </row>
    <row r="296" spans="1:21" ht="12.75" x14ac:dyDescent="0.2">
      <c r="A296" s="624" t="s">
        <v>210</v>
      </c>
      <c r="B296" s="631">
        <v>6</v>
      </c>
      <c r="C296" s="626">
        <v>6</v>
      </c>
      <c r="D296" s="626">
        <v>6</v>
      </c>
      <c r="E296" s="627">
        <v>6</v>
      </c>
      <c r="F296" s="627">
        <v>6</v>
      </c>
      <c r="G296" s="626">
        <v>6</v>
      </c>
      <c r="H296" s="628">
        <v>6</v>
      </c>
      <c r="I296" s="632">
        <v>6</v>
      </c>
      <c r="J296" s="309"/>
      <c r="K296" s="309"/>
      <c r="L296" s="309"/>
      <c r="M296" s="309"/>
    </row>
    <row r="297" spans="1:21" ht="12.75" x14ac:dyDescent="0.2">
      <c r="A297" s="455" t="s">
        <v>291</v>
      </c>
      <c r="B297" s="633">
        <v>0</v>
      </c>
      <c r="C297" s="634">
        <v>0</v>
      </c>
      <c r="D297" s="634">
        <v>0</v>
      </c>
      <c r="E297" s="635">
        <v>0</v>
      </c>
      <c r="F297" s="635">
        <v>0</v>
      </c>
      <c r="G297" s="634">
        <v>0</v>
      </c>
      <c r="H297" s="636">
        <v>0</v>
      </c>
      <c r="I297" s="637">
        <v>0</v>
      </c>
      <c r="J297" s="309"/>
      <c r="K297" s="309"/>
      <c r="L297" s="309"/>
      <c r="M297" s="309"/>
    </row>
    <row r="298" spans="1:21" ht="12.75" x14ac:dyDescent="0.2">
      <c r="A298" s="638" t="s">
        <v>255</v>
      </c>
      <c r="B298" s="639"/>
      <c r="C298" s="634"/>
      <c r="D298" s="635">
        <v>2</v>
      </c>
      <c r="E298" s="635"/>
      <c r="F298" s="635"/>
      <c r="G298" s="635"/>
      <c r="H298" s="636">
        <v>2</v>
      </c>
      <c r="I298" s="637">
        <v>2</v>
      </c>
      <c r="J298" s="309"/>
      <c r="K298" s="309"/>
      <c r="L298" s="309"/>
      <c r="M298" s="309"/>
    </row>
    <row r="299" spans="1:21" ht="13.5" thickBot="1" x14ac:dyDescent="0.25">
      <c r="A299" s="638" t="s">
        <v>241</v>
      </c>
      <c r="B299" s="640"/>
      <c r="C299" s="634"/>
      <c r="D299" s="635"/>
      <c r="E299" s="635"/>
      <c r="F299" s="635"/>
      <c r="G299" s="635"/>
      <c r="H299" s="641">
        <v>19</v>
      </c>
      <c r="I299" s="642">
        <v>19</v>
      </c>
      <c r="J299" s="309"/>
      <c r="K299" s="309"/>
      <c r="L299" s="309"/>
      <c r="M299" s="309"/>
    </row>
    <row r="300" spans="1:21" ht="26.25" thickBot="1" x14ac:dyDescent="0.25">
      <c r="A300" s="618" t="s">
        <v>425</v>
      </c>
      <c r="B300" s="643" t="s">
        <v>156</v>
      </c>
      <c r="C300" s="620" t="s">
        <v>157</v>
      </c>
      <c r="D300" s="381" t="s">
        <v>158</v>
      </c>
      <c r="E300" s="643" t="s">
        <v>159</v>
      </c>
      <c r="F300" s="621" t="s">
        <v>160</v>
      </c>
      <c r="G300" s="380" t="s">
        <v>161</v>
      </c>
      <c r="H300" s="622" t="s">
        <v>162</v>
      </c>
      <c r="I300" s="644"/>
      <c r="J300" s="309"/>
      <c r="K300" s="309"/>
      <c r="L300" s="309"/>
      <c r="M300" s="309"/>
    </row>
    <row r="301" spans="1:21" ht="12.75" x14ac:dyDescent="0.2">
      <c r="A301" s="645" t="s">
        <v>242</v>
      </c>
      <c r="B301" s="625">
        <v>6</v>
      </c>
      <c r="C301" s="626">
        <v>6</v>
      </c>
      <c r="D301" s="626">
        <v>2</v>
      </c>
      <c r="E301" s="627">
        <v>6</v>
      </c>
      <c r="F301" s="627">
        <v>6</v>
      </c>
      <c r="G301" s="626">
        <v>6</v>
      </c>
      <c r="H301" s="628">
        <v>2</v>
      </c>
      <c r="I301" s="646">
        <v>2</v>
      </c>
      <c r="J301" s="309"/>
      <c r="K301" s="309"/>
      <c r="L301" s="309"/>
      <c r="M301" s="309"/>
    </row>
    <row r="302" spans="1:21" ht="12.75" x14ac:dyDescent="0.2">
      <c r="A302" s="455" t="s">
        <v>210</v>
      </c>
      <c r="B302" s="635">
        <v>15</v>
      </c>
      <c r="C302" s="634">
        <v>15</v>
      </c>
      <c r="D302" s="435">
        <v>15</v>
      </c>
      <c r="E302" s="634">
        <v>15</v>
      </c>
      <c r="F302" s="634">
        <v>15</v>
      </c>
      <c r="G302" s="634">
        <v>15</v>
      </c>
      <c r="H302" s="636"/>
      <c r="I302" s="647"/>
      <c r="J302" s="309"/>
      <c r="K302" s="309"/>
      <c r="L302" s="309"/>
      <c r="M302" s="309"/>
    </row>
    <row r="303" spans="1:21" ht="12.75" x14ac:dyDescent="0.2">
      <c r="A303" s="645" t="s">
        <v>291</v>
      </c>
      <c r="B303" s="627">
        <v>2</v>
      </c>
      <c r="C303" s="626">
        <v>2</v>
      </c>
      <c r="D303" s="626">
        <v>2</v>
      </c>
      <c r="E303" s="627">
        <v>2</v>
      </c>
      <c r="F303" s="627">
        <v>2</v>
      </c>
      <c r="G303" s="626">
        <v>2</v>
      </c>
      <c r="H303" s="628">
        <v>2</v>
      </c>
      <c r="I303" s="646">
        <v>2</v>
      </c>
      <c r="J303" s="309"/>
      <c r="K303" s="309"/>
      <c r="L303" s="309"/>
      <c r="M303" s="309"/>
    </row>
    <row r="304" spans="1:21" ht="12.75" x14ac:dyDescent="0.2">
      <c r="A304" s="434" t="s">
        <v>255</v>
      </c>
      <c r="B304" s="648"/>
      <c r="C304" s="634"/>
      <c r="D304" s="634">
        <v>4</v>
      </c>
      <c r="E304" s="635"/>
      <c r="F304" s="635"/>
      <c r="G304" s="634"/>
      <c r="H304" s="636">
        <v>4</v>
      </c>
      <c r="I304" s="649">
        <v>4</v>
      </c>
      <c r="J304" s="309"/>
      <c r="K304" s="309"/>
      <c r="L304" s="309"/>
      <c r="M304" s="309"/>
    </row>
    <row r="305" spans="1:13" ht="13.5" thickBot="1" x14ac:dyDescent="0.25">
      <c r="A305" s="650" t="s">
        <v>241</v>
      </c>
      <c r="B305" s="651"/>
      <c r="C305" s="652"/>
      <c r="D305" s="652"/>
      <c r="E305" s="653"/>
      <c r="F305" s="653"/>
      <c r="G305" s="653"/>
      <c r="H305" s="654">
        <v>19</v>
      </c>
      <c r="I305" s="655">
        <v>19</v>
      </c>
      <c r="J305" s="309"/>
      <c r="K305" s="630" t="s">
        <v>426</v>
      </c>
      <c r="L305" s="309"/>
      <c r="M305" s="309"/>
    </row>
    <row r="306" spans="1:13" ht="26.25" thickBot="1" x14ac:dyDescent="0.25">
      <c r="A306" s="618" t="s">
        <v>427</v>
      </c>
      <c r="B306" s="643" t="s">
        <v>156</v>
      </c>
      <c r="C306" s="620" t="s">
        <v>157</v>
      </c>
      <c r="D306" s="381" t="s">
        <v>158</v>
      </c>
      <c r="E306" s="643" t="s">
        <v>159</v>
      </c>
      <c r="F306" s="621" t="s">
        <v>160</v>
      </c>
      <c r="G306" s="380" t="s">
        <v>161</v>
      </c>
      <c r="H306" s="622" t="s">
        <v>162</v>
      </c>
      <c r="I306" s="644"/>
      <c r="J306" s="309"/>
      <c r="K306" s="309"/>
      <c r="L306" s="309"/>
      <c r="M306" s="656"/>
    </row>
    <row r="307" spans="1:13" ht="12.75" x14ac:dyDescent="0.2">
      <c r="A307" s="645" t="s">
        <v>242</v>
      </c>
      <c r="B307" s="657"/>
      <c r="C307" s="658"/>
      <c r="D307" s="658"/>
      <c r="E307" s="659"/>
      <c r="F307" s="658"/>
      <c r="G307" s="659"/>
      <c r="H307" s="660"/>
      <c r="I307" s="661"/>
      <c r="J307" s="309"/>
      <c r="K307" s="309"/>
      <c r="L307" s="309"/>
      <c r="M307" s="309"/>
    </row>
    <row r="308" spans="1:13" ht="12.75" x14ac:dyDescent="0.2">
      <c r="A308" s="434" t="s">
        <v>255</v>
      </c>
      <c r="B308" s="631"/>
      <c r="C308" s="662"/>
      <c r="D308" s="663">
        <v>1</v>
      </c>
      <c r="E308" s="664"/>
      <c r="F308" s="662"/>
      <c r="G308" s="664"/>
      <c r="H308" s="641">
        <v>1</v>
      </c>
      <c r="I308" s="661">
        <v>1</v>
      </c>
      <c r="J308" s="309"/>
      <c r="K308" s="309"/>
      <c r="L308" s="309"/>
      <c r="M308" s="309"/>
    </row>
    <row r="309" spans="1:13" ht="12.75" x14ac:dyDescent="0.2">
      <c r="A309" s="434" t="s">
        <v>241</v>
      </c>
      <c r="B309" s="633"/>
      <c r="C309" s="662"/>
      <c r="D309" s="662"/>
      <c r="E309" s="664"/>
      <c r="F309" s="662"/>
      <c r="G309" s="664"/>
      <c r="H309" s="641">
        <v>25</v>
      </c>
      <c r="I309" s="665">
        <v>25</v>
      </c>
    </row>
    <row r="310" spans="1:13" ht="12.75" x14ac:dyDescent="0.2">
      <c r="A310" s="455" t="s">
        <v>210</v>
      </c>
      <c r="B310" s="666">
        <v>60</v>
      </c>
      <c r="C310" s="663">
        <v>60</v>
      </c>
      <c r="D310" s="663">
        <v>60</v>
      </c>
      <c r="E310" s="667">
        <v>60</v>
      </c>
      <c r="F310" s="663">
        <v>60</v>
      </c>
      <c r="G310" s="667">
        <v>60</v>
      </c>
      <c r="H310" s="641">
        <v>60</v>
      </c>
      <c r="I310" s="642">
        <v>10</v>
      </c>
    </row>
    <row r="311" spans="1:13" ht="13.5" thickBot="1" x14ac:dyDescent="0.25">
      <c r="A311" s="645" t="s">
        <v>291</v>
      </c>
      <c r="B311" s="668"/>
      <c r="C311" s="669"/>
      <c r="D311" s="669"/>
      <c r="E311" s="670"/>
      <c r="F311" s="671"/>
      <c r="G311" s="670"/>
      <c r="H311" s="672"/>
      <c r="I311" s="673"/>
    </row>
    <row r="312" spans="1:13" ht="26.25" thickBot="1" x14ac:dyDescent="0.25">
      <c r="A312" s="618" t="s">
        <v>428</v>
      </c>
      <c r="B312" s="643" t="s">
        <v>156</v>
      </c>
      <c r="C312" s="620" t="s">
        <v>157</v>
      </c>
      <c r="D312" s="381" t="s">
        <v>158</v>
      </c>
      <c r="E312" s="643" t="s">
        <v>159</v>
      </c>
      <c r="F312" s="621" t="s">
        <v>160</v>
      </c>
      <c r="G312" s="380" t="s">
        <v>161</v>
      </c>
      <c r="H312" s="622" t="s">
        <v>162</v>
      </c>
      <c r="I312" s="644"/>
    </row>
    <row r="313" spans="1:13" ht="12.75" x14ac:dyDescent="0.2">
      <c r="A313" s="645" t="s">
        <v>210</v>
      </c>
      <c r="B313" s="657">
        <v>55</v>
      </c>
      <c r="C313" s="659">
        <v>55</v>
      </c>
      <c r="D313" s="659">
        <v>55</v>
      </c>
      <c r="E313" s="674">
        <v>55</v>
      </c>
      <c r="F313" s="674">
        <v>55</v>
      </c>
      <c r="G313" s="659">
        <v>55</v>
      </c>
      <c r="H313" s="660">
        <v>55</v>
      </c>
      <c r="I313" s="661">
        <v>55</v>
      </c>
    </row>
    <row r="314" spans="1:13" ht="12.75" x14ac:dyDescent="0.2">
      <c r="A314" s="434" t="s">
        <v>255</v>
      </c>
      <c r="B314" s="639"/>
      <c r="C314" s="675"/>
      <c r="D314" s="664">
        <v>1</v>
      </c>
      <c r="E314" s="633"/>
      <c r="F314" s="633"/>
      <c r="G314" s="664"/>
      <c r="H314" s="676">
        <v>1</v>
      </c>
      <c r="I314" s="677">
        <v>1</v>
      </c>
    </row>
    <row r="315" spans="1:13" ht="12.75" x14ac:dyDescent="0.2">
      <c r="A315" s="434" t="s">
        <v>241</v>
      </c>
      <c r="B315" s="639"/>
      <c r="C315" s="664"/>
      <c r="D315" s="662"/>
      <c r="E315" s="633"/>
      <c r="F315" s="633"/>
      <c r="G315" s="664"/>
      <c r="H315" s="641">
        <v>26</v>
      </c>
      <c r="I315" s="665">
        <v>26</v>
      </c>
    </row>
    <row r="316" spans="1:13" ht="13.5" thickBot="1" x14ac:dyDescent="0.25">
      <c r="A316" s="645" t="s">
        <v>291</v>
      </c>
      <c r="B316" s="631"/>
      <c r="C316" s="631"/>
      <c r="D316" s="678"/>
      <c r="E316" s="631"/>
      <c r="F316" s="631"/>
      <c r="G316" s="679"/>
      <c r="H316" s="680"/>
      <c r="I316" s="681"/>
    </row>
    <row r="317" spans="1:13" ht="26.25" thickBot="1" x14ac:dyDescent="0.25">
      <c r="A317" s="618" t="s">
        <v>429</v>
      </c>
      <c r="B317" s="643" t="s">
        <v>156</v>
      </c>
      <c r="C317" s="620" t="s">
        <v>157</v>
      </c>
      <c r="D317" s="381" t="s">
        <v>158</v>
      </c>
      <c r="E317" s="643" t="s">
        <v>159</v>
      </c>
      <c r="F317" s="621" t="s">
        <v>160</v>
      </c>
      <c r="G317" s="380" t="s">
        <v>161</v>
      </c>
      <c r="H317" s="622" t="s">
        <v>162</v>
      </c>
      <c r="I317" s="644"/>
    </row>
    <row r="318" spans="1:13" ht="12.75" x14ac:dyDescent="0.2">
      <c r="A318" s="645" t="s">
        <v>242</v>
      </c>
      <c r="B318" s="682">
        <v>8</v>
      </c>
      <c r="C318" s="679">
        <v>8</v>
      </c>
      <c r="D318" s="678">
        <v>1</v>
      </c>
      <c r="E318" s="631">
        <v>8</v>
      </c>
      <c r="F318" s="631">
        <v>8</v>
      </c>
      <c r="G318" s="679">
        <v>8</v>
      </c>
      <c r="H318" s="680">
        <v>1</v>
      </c>
      <c r="I318" s="681">
        <v>1</v>
      </c>
    </row>
    <row r="319" spans="1:13" ht="12.75" x14ac:dyDescent="0.2">
      <c r="A319" s="434" t="s">
        <v>255</v>
      </c>
      <c r="B319" s="683"/>
      <c r="C319" s="664"/>
      <c r="D319" s="662">
        <v>7</v>
      </c>
      <c r="E319" s="633"/>
      <c r="F319" s="633"/>
      <c r="G319" s="664"/>
      <c r="H319" s="676">
        <v>7</v>
      </c>
      <c r="I319" s="677">
        <v>7</v>
      </c>
    </row>
    <row r="320" spans="1:13" ht="12.75" x14ac:dyDescent="0.2">
      <c r="A320" s="645" t="s">
        <v>210</v>
      </c>
      <c r="B320" s="633"/>
      <c r="C320" s="679"/>
      <c r="D320" s="679"/>
      <c r="E320" s="631"/>
      <c r="F320" s="631"/>
      <c r="G320" s="679"/>
      <c r="H320" s="680"/>
      <c r="I320" s="681"/>
    </row>
    <row r="321" spans="1:11" ht="13.5" thickBot="1" x14ac:dyDescent="0.25">
      <c r="A321" s="434" t="s">
        <v>241</v>
      </c>
      <c r="B321" s="640"/>
      <c r="C321" s="664"/>
      <c r="D321" s="662"/>
      <c r="E321" s="633"/>
      <c r="F321" s="633"/>
      <c r="G321" s="664"/>
      <c r="H321" s="676">
        <v>20</v>
      </c>
      <c r="I321" s="677">
        <v>20</v>
      </c>
    </row>
    <row r="322" spans="1:11" ht="26.25" thickBot="1" x14ac:dyDescent="0.25">
      <c r="A322" s="618" t="s">
        <v>430</v>
      </c>
      <c r="B322" s="643" t="s">
        <v>156</v>
      </c>
      <c r="C322" s="620" t="s">
        <v>157</v>
      </c>
      <c r="D322" s="381" t="s">
        <v>158</v>
      </c>
      <c r="E322" s="643" t="s">
        <v>159</v>
      </c>
      <c r="F322" s="621" t="s">
        <v>160</v>
      </c>
      <c r="G322" s="380" t="s">
        <v>161</v>
      </c>
      <c r="H322" s="622" t="s">
        <v>162</v>
      </c>
      <c r="I322" s="644"/>
    </row>
    <row r="323" spans="1:11" ht="12.75" x14ac:dyDescent="0.2">
      <c r="A323" s="645" t="s">
        <v>242</v>
      </c>
      <c r="B323" s="657">
        <v>0</v>
      </c>
      <c r="C323" s="659">
        <v>0</v>
      </c>
      <c r="D323" s="658">
        <v>0</v>
      </c>
      <c r="E323" s="674">
        <v>0</v>
      </c>
      <c r="F323" s="674">
        <v>0</v>
      </c>
      <c r="G323" s="659">
        <v>0</v>
      </c>
      <c r="H323" s="660">
        <v>0</v>
      </c>
      <c r="I323" s="661">
        <v>0</v>
      </c>
    </row>
    <row r="324" spans="1:11" ht="12.75" x14ac:dyDescent="0.2">
      <c r="A324" s="434" t="s">
        <v>255</v>
      </c>
      <c r="B324" s="683"/>
      <c r="C324" s="664"/>
      <c r="D324" s="663">
        <v>0</v>
      </c>
      <c r="E324" s="633"/>
      <c r="F324" s="633"/>
      <c r="G324" s="664"/>
      <c r="H324" s="641">
        <v>0</v>
      </c>
      <c r="I324" s="665">
        <v>0</v>
      </c>
    </row>
    <row r="325" spans="1:11" ht="12.75" x14ac:dyDescent="0.2">
      <c r="A325" s="645" t="s">
        <v>210</v>
      </c>
      <c r="B325" s="666">
        <v>0</v>
      </c>
      <c r="C325" s="659">
        <v>0</v>
      </c>
      <c r="D325" s="659">
        <v>0</v>
      </c>
      <c r="E325" s="674">
        <v>0</v>
      </c>
      <c r="F325" s="674">
        <v>0</v>
      </c>
      <c r="G325" s="659">
        <v>0</v>
      </c>
      <c r="H325" s="660">
        <v>0</v>
      </c>
      <c r="I325" s="661">
        <v>0</v>
      </c>
      <c r="J325" s="309"/>
      <c r="K325" s="309"/>
    </row>
    <row r="326" spans="1:11" ht="13.5" thickBot="1" x14ac:dyDescent="0.25">
      <c r="A326" s="684" t="s">
        <v>241</v>
      </c>
      <c r="B326" s="640"/>
      <c r="C326" s="685"/>
      <c r="D326" s="686"/>
      <c r="E326" s="687"/>
      <c r="F326" s="687"/>
      <c r="G326" s="685"/>
      <c r="H326" s="688">
        <v>0</v>
      </c>
      <c r="I326" s="689">
        <v>0</v>
      </c>
      <c r="J326" s="309"/>
      <c r="K326" s="309"/>
    </row>
    <row r="327" spans="1:11" s="695" customFormat="1" ht="12.75" x14ac:dyDescent="0.2">
      <c r="A327" s="690"/>
      <c r="B327" s="691"/>
      <c r="C327" s="692"/>
      <c r="D327" s="693"/>
      <c r="E327" s="692"/>
      <c r="F327" s="692"/>
      <c r="G327" s="692"/>
      <c r="H327" s="694"/>
      <c r="I327" s="694"/>
      <c r="J327" s="533"/>
      <c r="K327" s="533"/>
    </row>
    <row r="328" spans="1:11" s="695" customFormat="1" ht="12.75" x14ac:dyDescent="0.2">
      <c r="A328" s="690"/>
      <c r="B328" s="691"/>
      <c r="C328" s="692"/>
      <c r="D328" s="693"/>
      <c r="E328" s="692"/>
      <c r="F328" s="692"/>
      <c r="G328" s="692"/>
      <c r="H328" s="694"/>
      <c r="I328" s="694"/>
      <c r="J328" s="533"/>
      <c r="K328" s="533"/>
    </row>
    <row r="329" spans="1:11" s="695" customFormat="1" ht="12.75" x14ac:dyDescent="0.2">
      <c r="A329" s="690"/>
      <c r="B329" s="691"/>
      <c r="C329" s="692"/>
      <c r="D329" s="693"/>
      <c r="E329" s="692"/>
      <c r="F329" s="692"/>
      <c r="G329" s="692"/>
      <c r="H329" s="694"/>
      <c r="I329" s="694"/>
      <c r="J329" s="533"/>
      <c r="K329" s="533"/>
    </row>
    <row r="330" spans="1:11" ht="12.75" x14ac:dyDescent="0.2">
      <c r="A330" s="696" t="s">
        <v>431</v>
      </c>
      <c r="B330" s="697" t="s">
        <v>156</v>
      </c>
      <c r="C330" s="697" t="s">
        <v>157</v>
      </c>
      <c r="D330" s="697" t="s">
        <v>158</v>
      </c>
      <c r="E330" s="697" t="s">
        <v>159</v>
      </c>
      <c r="F330" s="698" t="s">
        <v>160</v>
      </c>
      <c r="G330" s="699" t="s">
        <v>161</v>
      </c>
      <c r="H330" s="699" t="s">
        <v>162</v>
      </c>
      <c r="I330" s="700" t="s">
        <v>281</v>
      </c>
      <c r="J330" s="701" t="s">
        <v>432</v>
      </c>
      <c r="K330" s="309"/>
    </row>
    <row r="331" spans="1:11" ht="12.75" x14ac:dyDescent="0.2">
      <c r="A331" s="702" t="s">
        <v>242</v>
      </c>
      <c r="B331" s="630">
        <v>19</v>
      </c>
      <c r="C331" s="630">
        <v>19</v>
      </c>
      <c r="D331" s="630">
        <v>6</v>
      </c>
      <c r="E331" s="630">
        <v>19</v>
      </c>
      <c r="F331" s="630">
        <v>19</v>
      </c>
      <c r="G331" s="630">
        <v>19</v>
      </c>
      <c r="H331" s="630">
        <v>6</v>
      </c>
      <c r="I331" s="630">
        <v>6</v>
      </c>
      <c r="J331" s="433">
        <v>107</v>
      </c>
      <c r="K331" s="309"/>
    </row>
    <row r="332" spans="1:11" ht="12.75" x14ac:dyDescent="0.2">
      <c r="A332" s="702" t="s">
        <v>210</v>
      </c>
      <c r="B332" s="630">
        <v>136</v>
      </c>
      <c r="C332" s="630">
        <v>136</v>
      </c>
      <c r="D332" s="630">
        <v>136</v>
      </c>
      <c r="E332" s="630">
        <v>136</v>
      </c>
      <c r="F332" s="630">
        <v>136</v>
      </c>
      <c r="G332" s="630">
        <v>136</v>
      </c>
      <c r="H332" s="630">
        <v>121</v>
      </c>
      <c r="I332" s="630">
        <v>71</v>
      </c>
      <c r="J332" s="433">
        <v>937</v>
      </c>
      <c r="K332" s="309"/>
    </row>
    <row r="333" spans="1:11" ht="12.75" x14ac:dyDescent="0.2">
      <c r="A333" s="702" t="s">
        <v>291</v>
      </c>
      <c r="B333" s="630">
        <v>2</v>
      </c>
      <c r="C333" s="630">
        <v>2</v>
      </c>
      <c r="D333" s="630">
        <v>2</v>
      </c>
      <c r="E333" s="630">
        <v>2</v>
      </c>
      <c r="F333" s="630">
        <v>2</v>
      </c>
      <c r="G333" s="630">
        <v>2</v>
      </c>
      <c r="H333" s="630">
        <v>2</v>
      </c>
      <c r="I333" s="630">
        <v>2</v>
      </c>
      <c r="J333" s="433">
        <v>14</v>
      </c>
      <c r="K333" s="309"/>
    </row>
    <row r="334" spans="1:11" ht="12.75" x14ac:dyDescent="0.2">
      <c r="A334" s="702" t="s">
        <v>433</v>
      </c>
      <c r="B334" s="703"/>
      <c r="C334" s="703"/>
      <c r="D334" s="703"/>
      <c r="E334" s="703"/>
      <c r="F334" s="703"/>
      <c r="G334" s="703"/>
      <c r="H334" s="703"/>
      <c r="I334" s="703"/>
      <c r="J334" s="433">
        <v>0</v>
      </c>
      <c r="K334" s="309"/>
    </row>
    <row r="335" spans="1:11" ht="12.75" x14ac:dyDescent="0.2">
      <c r="A335" s="702" t="s">
        <v>293</v>
      </c>
      <c r="B335" s="703"/>
      <c r="C335" s="703"/>
      <c r="D335" s="703"/>
      <c r="E335" s="703"/>
      <c r="F335" s="703"/>
      <c r="G335" s="703"/>
      <c r="H335" s="703"/>
      <c r="I335" s="703"/>
      <c r="J335" s="433">
        <v>0</v>
      </c>
      <c r="K335" s="309"/>
    </row>
    <row r="336" spans="1:11" ht="12.75" x14ac:dyDescent="0.2">
      <c r="A336" s="702" t="s">
        <v>255</v>
      </c>
      <c r="B336" s="630">
        <v>0</v>
      </c>
      <c r="C336" s="630">
        <v>0</v>
      </c>
      <c r="D336" s="630">
        <v>15</v>
      </c>
      <c r="E336" s="630">
        <v>0</v>
      </c>
      <c r="F336" s="630">
        <v>0</v>
      </c>
      <c r="G336" s="630">
        <v>0</v>
      </c>
      <c r="H336" s="630">
        <v>15</v>
      </c>
      <c r="I336" s="630">
        <v>15</v>
      </c>
      <c r="J336" s="433">
        <v>30</v>
      </c>
      <c r="K336" s="309"/>
    </row>
    <row r="337" spans="1:21" ht="12.75" x14ac:dyDescent="0.2">
      <c r="A337" s="702" t="s">
        <v>241</v>
      </c>
      <c r="B337" s="703">
        <v>0</v>
      </c>
      <c r="C337" s="703">
        <v>0</v>
      </c>
      <c r="D337" s="703">
        <v>0</v>
      </c>
      <c r="E337" s="703">
        <v>0</v>
      </c>
      <c r="F337" s="703">
        <v>0</v>
      </c>
      <c r="G337" s="703">
        <v>0</v>
      </c>
      <c r="H337" s="703">
        <v>109</v>
      </c>
      <c r="I337" s="703">
        <v>109</v>
      </c>
      <c r="J337" s="433">
        <v>109</v>
      </c>
      <c r="K337" s="309"/>
    </row>
    <row r="348" spans="1:21" ht="12.75" thickBot="1" x14ac:dyDescent="0.25"/>
    <row r="349" spans="1:21" ht="16.5" thickBot="1" x14ac:dyDescent="0.3">
      <c r="A349" s="737" t="s">
        <v>434</v>
      </c>
      <c r="B349" s="738"/>
      <c r="C349" s="738"/>
      <c r="D349" s="738"/>
      <c r="E349" s="738"/>
      <c r="F349" s="738"/>
      <c r="G349" s="738"/>
      <c r="H349" s="738"/>
      <c r="I349" s="738"/>
      <c r="J349" s="739"/>
      <c r="K349" s="704"/>
      <c r="L349" s="704"/>
      <c r="M349" s="704"/>
      <c r="N349" s="704"/>
      <c r="O349" s="704"/>
      <c r="P349" s="704"/>
      <c r="Q349" s="704"/>
      <c r="R349" s="704"/>
      <c r="S349" s="704"/>
      <c r="T349" s="704"/>
      <c r="U349" s="375"/>
    </row>
    <row r="351" spans="1:21" ht="13.5" thickBot="1" x14ac:dyDescent="0.25">
      <c r="A351" s="702"/>
      <c r="B351" s="309"/>
      <c r="C351" s="309"/>
      <c r="D351" s="309"/>
      <c r="E351" s="309"/>
      <c r="F351" s="309"/>
      <c r="G351" s="309"/>
      <c r="H351" s="309"/>
      <c r="I351" s="309"/>
      <c r="J351" s="705"/>
      <c r="K351" s="309"/>
      <c r="L351" s="309"/>
      <c r="M351" s="309"/>
      <c r="N351" s="309"/>
      <c r="O351" s="309"/>
      <c r="P351" s="309"/>
      <c r="Q351" s="309"/>
    </row>
    <row r="352" spans="1:21" ht="26.25" thickBot="1" x14ac:dyDescent="0.25">
      <c r="A352" s="618" t="s">
        <v>435</v>
      </c>
      <c r="B352" s="378" t="s">
        <v>436</v>
      </c>
      <c r="C352" s="378" t="s">
        <v>419</v>
      </c>
      <c r="D352" s="378" t="s">
        <v>420</v>
      </c>
      <c r="E352" s="378" t="s">
        <v>421</v>
      </c>
      <c r="F352" s="380" t="s">
        <v>437</v>
      </c>
      <c r="G352" s="381" t="s">
        <v>422</v>
      </c>
      <c r="H352" s="382" t="s">
        <v>423</v>
      </c>
      <c r="I352" s="706" t="s">
        <v>438</v>
      </c>
      <c r="J352" s="705"/>
      <c r="K352" s="309"/>
      <c r="L352" s="309"/>
      <c r="M352" s="309"/>
      <c r="N352" s="309"/>
      <c r="O352" s="309"/>
      <c r="P352" s="309"/>
      <c r="Q352" s="309"/>
    </row>
    <row r="353" spans="1:17" ht="12.75" x14ac:dyDescent="0.2">
      <c r="A353" s="707" t="s">
        <v>210</v>
      </c>
      <c r="B353" s="634">
        <v>60</v>
      </c>
      <c r="C353" s="708">
        <v>60</v>
      </c>
      <c r="D353" s="708">
        <v>60</v>
      </c>
      <c r="E353" s="709">
        <v>60</v>
      </c>
      <c r="F353" s="710">
        <v>60</v>
      </c>
      <c r="G353" s="711"/>
      <c r="H353" s="712"/>
      <c r="I353" s="581">
        <v>40</v>
      </c>
      <c r="J353" s="705"/>
      <c r="K353" s="309"/>
      <c r="L353" s="309"/>
      <c r="M353" s="309"/>
      <c r="N353" s="309"/>
      <c r="O353" s="309"/>
      <c r="P353" s="309"/>
      <c r="Q353" s="309"/>
    </row>
    <row r="354" spans="1:17" ht="12.75" x14ac:dyDescent="0.2">
      <c r="A354" s="434" t="s">
        <v>433</v>
      </c>
      <c r="B354" s="713">
        <v>3</v>
      </c>
      <c r="C354" s="662">
        <v>3</v>
      </c>
      <c r="D354" s="662">
        <v>3</v>
      </c>
      <c r="E354" s="436">
        <v>3</v>
      </c>
      <c r="F354" s="714">
        <v>3</v>
      </c>
      <c r="G354" s="715"/>
      <c r="H354" s="716"/>
      <c r="I354" s="717"/>
      <c r="J354" s="705"/>
      <c r="K354" s="309"/>
      <c r="L354" s="309"/>
      <c r="M354" s="309"/>
      <c r="N354" s="309"/>
      <c r="O354" s="309"/>
      <c r="P354" s="309"/>
      <c r="Q354" s="309"/>
    </row>
    <row r="355" spans="1:17" ht="13.5" thickBot="1" x14ac:dyDescent="0.25">
      <c r="A355" s="684" t="s">
        <v>439</v>
      </c>
      <c r="B355" s="718">
        <v>3</v>
      </c>
      <c r="C355" s="686">
        <v>3</v>
      </c>
      <c r="D355" s="686">
        <v>3</v>
      </c>
      <c r="E355" s="719">
        <v>3</v>
      </c>
      <c r="F355" s="720">
        <v>3</v>
      </c>
      <c r="G355" s="721"/>
      <c r="H355" s="722"/>
      <c r="I355" s="723"/>
      <c r="J355" s="705"/>
      <c r="K355" s="309"/>
      <c r="L355" s="309"/>
      <c r="M355" s="309"/>
      <c r="N355" s="309"/>
      <c r="O355" s="309"/>
      <c r="P355" s="309"/>
      <c r="Q355" s="309"/>
    </row>
    <row r="356" spans="1:17" ht="13.5" thickBot="1" x14ac:dyDescent="0.25">
      <c r="A356" s="309"/>
      <c r="B356" s="309"/>
      <c r="C356" s="309"/>
      <c r="D356" s="309"/>
      <c r="E356" s="309"/>
      <c r="F356" s="309"/>
      <c r="G356" s="309"/>
      <c r="H356" s="309"/>
      <c r="I356" s="309"/>
      <c r="J356" s="705"/>
      <c r="K356" s="309"/>
      <c r="L356" s="309"/>
      <c r="M356" s="309"/>
      <c r="N356" s="309"/>
      <c r="O356" s="309"/>
      <c r="P356" s="309"/>
      <c r="Q356" s="309"/>
    </row>
    <row r="357" spans="1:17" ht="26.25" thickBot="1" x14ac:dyDescent="0.25">
      <c r="A357" s="618" t="s">
        <v>440</v>
      </c>
      <c r="B357" s="378" t="s">
        <v>156</v>
      </c>
      <c r="C357" s="378" t="s">
        <v>419</v>
      </c>
      <c r="D357" s="378" t="s">
        <v>420</v>
      </c>
      <c r="E357" s="378" t="s">
        <v>159</v>
      </c>
      <c r="F357" s="380" t="s">
        <v>437</v>
      </c>
      <c r="G357" s="381" t="s">
        <v>161</v>
      </c>
      <c r="H357" s="382" t="s">
        <v>423</v>
      </c>
      <c r="I357" s="724" t="s">
        <v>281</v>
      </c>
      <c r="J357" s="705"/>
      <c r="K357" s="309"/>
      <c r="L357" s="309"/>
      <c r="M357" s="309"/>
      <c r="N357" s="309"/>
      <c r="O357" s="309"/>
      <c r="P357" s="309"/>
      <c r="Q357" s="309"/>
    </row>
    <row r="358" spans="1:17" ht="12.75" x14ac:dyDescent="0.2">
      <c r="A358" s="725" t="s">
        <v>441</v>
      </c>
      <c r="B358" s="577">
        <v>200</v>
      </c>
      <c r="C358" s="577">
        <v>200</v>
      </c>
      <c r="D358" s="577">
        <v>200</v>
      </c>
      <c r="E358" s="577">
        <v>200</v>
      </c>
      <c r="F358" s="577">
        <v>200</v>
      </c>
      <c r="G358" s="726">
        <v>120</v>
      </c>
      <c r="H358" s="727">
        <v>120</v>
      </c>
      <c r="I358" s="728">
        <v>120</v>
      </c>
      <c r="J358" s="705"/>
      <c r="K358" s="309"/>
      <c r="L358" s="309"/>
      <c r="M358" s="309"/>
      <c r="N358" s="309"/>
      <c r="O358" s="309"/>
      <c r="P358" s="309"/>
      <c r="Q358" s="309"/>
    </row>
    <row r="359" spans="1:17" ht="13.5" thickBot="1" x14ac:dyDescent="0.25">
      <c r="A359" s="729" t="s">
        <v>241</v>
      </c>
      <c r="B359" s="730"/>
      <c r="C359" s="730"/>
      <c r="D359" s="730"/>
      <c r="E359" s="731"/>
      <c r="F359" s="731"/>
      <c r="G359" s="732"/>
      <c r="H359" s="733">
        <v>40</v>
      </c>
      <c r="I359" s="734">
        <v>40</v>
      </c>
      <c r="J359" s="705"/>
      <c r="K359" s="309"/>
      <c r="L359" s="309"/>
      <c r="M359" s="309"/>
      <c r="N359" s="309"/>
      <c r="O359" s="309"/>
      <c r="P359" s="309"/>
      <c r="Q359" s="309"/>
    </row>
    <row r="362" spans="1:17" ht="12.75" x14ac:dyDescent="0.2">
      <c r="A362" s="309" t="s">
        <v>442</v>
      </c>
      <c r="B362" s="364" t="s">
        <v>156</v>
      </c>
      <c r="C362" s="364" t="s">
        <v>157</v>
      </c>
      <c r="D362" s="364" t="s">
        <v>158</v>
      </c>
      <c r="E362" s="364" t="s">
        <v>159</v>
      </c>
      <c r="F362" s="364" t="s">
        <v>160</v>
      </c>
      <c r="G362" s="364" t="s">
        <v>161</v>
      </c>
      <c r="H362" s="364" t="s">
        <v>162</v>
      </c>
      <c r="I362" s="364" t="s">
        <v>281</v>
      </c>
      <c r="J362" s="364" t="s">
        <v>290</v>
      </c>
      <c r="K362" s="364"/>
      <c r="L362" s="309"/>
      <c r="M362" s="309"/>
      <c r="N362" s="309"/>
      <c r="O362" s="309"/>
      <c r="P362" s="309"/>
      <c r="Q362" s="309"/>
    </row>
    <row r="363" spans="1:17" ht="12.75" x14ac:dyDescent="0.2">
      <c r="A363" s="309" t="s">
        <v>210</v>
      </c>
      <c r="B363" s="309">
        <v>260</v>
      </c>
      <c r="C363" s="309">
        <v>260</v>
      </c>
      <c r="D363" s="309">
        <v>260</v>
      </c>
      <c r="E363" s="309">
        <v>260</v>
      </c>
      <c r="F363" s="309">
        <v>260</v>
      </c>
      <c r="G363" s="309">
        <v>120</v>
      </c>
      <c r="H363" s="309">
        <v>120</v>
      </c>
      <c r="I363" s="309">
        <v>160</v>
      </c>
      <c r="J363" s="374">
        <v>1540</v>
      </c>
      <c r="L363" s="309"/>
      <c r="M363" s="309"/>
      <c r="N363" s="309"/>
      <c r="O363" s="309"/>
      <c r="P363" s="309"/>
      <c r="Q363" s="309"/>
    </row>
    <row r="364" spans="1:17" ht="12.75" x14ac:dyDescent="0.2">
      <c r="A364" s="309" t="s">
        <v>291</v>
      </c>
      <c r="B364" s="367"/>
      <c r="C364" s="367"/>
      <c r="D364" s="367"/>
      <c r="E364" s="367"/>
      <c r="F364" s="367"/>
      <c r="G364" s="367"/>
      <c r="H364" s="367"/>
      <c r="I364" s="367"/>
      <c r="J364" s="616"/>
      <c r="K364" s="309"/>
      <c r="L364" s="309"/>
      <c r="M364" s="309"/>
      <c r="N364" s="309"/>
      <c r="O364" s="309"/>
      <c r="P364" s="309"/>
      <c r="Q364" s="309"/>
    </row>
    <row r="365" spans="1:17" ht="12.75" x14ac:dyDescent="0.2">
      <c r="A365" s="309" t="s">
        <v>294</v>
      </c>
      <c r="B365" s="309">
        <v>3</v>
      </c>
      <c r="C365" s="309">
        <v>3</v>
      </c>
      <c r="D365" s="309">
        <v>3</v>
      </c>
      <c r="E365" s="309">
        <v>3</v>
      </c>
      <c r="F365" s="309">
        <v>3</v>
      </c>
      <c r="G365" s="309">
        <v>0</v>
      </c>
      <c r="H365" s="309">
        <v>0</v>
      </c>
      <c r="I365" s="309">
        <v>0</v>
      </c>
      <c r="J365" s="374">
        <v>15</v>
      </c>
      <c r="K365" s="265"/>
    </row>
    <row r="366" spans="1:17" ht="12.75" x14ac:dyDescent="0.2">
      <c r="A366" s="309" t="s">
        <v>293</v>
      </c>
      <c r="B366" s="309">
        <v>3</v>
      </c>
      <c r="C366" s="309">
        <v>3</v>
      </c>
      <c r="D366" s="309">
        <v>3</v>
      </c>
      <c r="E366" s="309">
        <v>3</v>
      </c>
      <c r="F366" s="309">
        <v>3</v>
      </c>
      <c r="G366" s="309">
        <v>0</v>
      </c>
      <c r="H366" s="309">
        <v>0</v>
      </c>
      <c r="I366" s="309">
        <v>0</v>
      </c>
      <c r="J366" s="374">
        <v>15</v>
      </c>
      <c r="K366" s="265"/>
      <c r="Q366" s="265"/>
    </row>
    <row r="367" spans="1:17" ht="12.75" x14ac:dyDescent="0.2">
      <c r="A367" s="309" t="s">
        <v>242</v>
      </c>
      <c r="B367" s="368"/>
      <c r="C367" s="368"/>
      <c r="D367" s="368"/>
      <c r="E367" s="368"/>
      <c r="F367" s="368"/>
      <c r="G367" s="368"/>
      <c r="H367" s="368"/>
      <c r="I367" s="368"/>
      <c r="J367" s="615">
        <v>0</v>
      </c>
      <c r="K367" s="265"/>
    </row>
    <row r="368" spans="1:17" ht="12.75" x14ac:dyDescent="0.2">
      <c r="A368" s="309" t="s">
        <v>243</v>
      </c>
      <c r="B368" s="367"/>
      <c r="C368" s="367"/>
      <c r="D368" s="367"/>
      <c r="E368" s="367"/>
      <c r="F368" s="367"/>
      <c r="G368" s="367"/>
      <c r="H368" s="367"/>
      <c r="I368" s="367"/>
      <c r="J368" s="616"/>
      <c r="K368" s="265"/>
    </row>
    <row r="369" spans="1:21" ht="12.75" x14ac:dyDescent="0.2">
      <c r="A369" s="309" t="s">
        <v>371</v>
      </c>
      <c r="B369" s="367">
        <v>0</v>
      </c>
      <c r="C369" s="367">
        <v>0</v>
      </c>
      <c r="D369" s="367">
        <v>0</v>
      </c>
      <c r="E369" s="368">
        <v>0</v>
      </c>
      <c r="F369" s="367">
        <v>0</v>
      </c>
      <c r="G369" s="368">
        <v>0</v>
      </c>
      <c r="H369" s="368">
        <v>40</v>
      </c>
      <c r="I369" s="368">
        <v>40</v>
      </c>
      <c r="J369" s="615">
        <v>40</v>
      </c>
      <c r="K369" s="735"/>
    </row>
    <row r="375" spans="1:21" ht="12.75" thickBot="1" x14ac:dyDescent="0.25"/>
    <row r="376" spans="1:21" ht="16.5" thickBot="1" x14ac:dyDescent="0.3">
      <c r="A376" s="737" t="s">
        <v>443</v>
      </c>
      <c r="B376" s="738"/>
      <c r="C376" s="738"/>
      <c r="D376" s="738"/>
      <c r="E376" s="738"/>
      <c r="F376" s="738"/>
      <c r="G376" s="738"/>
      <c r="H376" s="738"/>
      <c r="I376" s="738"/>
      <c r="J376" s="739"/>
      <c r="K376" s="736"/>
      <c r="L376" s="736"/>
      <c r="M376" s="736"/>
      <c r="N376" s="736"/>
      <c r="O376" s="736"/>
      <c r="P376" s="736"/>
      <c r="Q376" s="736"/>
      <c r="R376" s="736"/>
      <c r="S376" s="736"/>
      <c r="T376" s="736"/>
      <c r="U376" s="736"/>
    </row>
    <row r="378" spans="1:21" ht="12.75" x14ac:dyDescent="0.2">
      <c r="A378" s="309" t="s">
        <v>444</v>
      </c>
      <c r="B378" s="309" t="s">
        <v>156</v>
      </c>
      <c r="C378" s="309" t="s">
        <v>157</v>
      </c>
      <c r="D378" s="309" t="s">
        <v>158</v>
      </c>
      <c r="E378" s="309" t="s">
        <v>159</v>
      </c>
      <c r="F378" s="309" t="s">
        <v>160</v>
      </c>
      <c r="G378" s="309" t="s">
        <v>161</v>
      </c>
      <c r="H378" s="309" t="s">
        <v>162</v>
      </c>
      <c r="I378" s="309" t="s">
        <v>281</v>
      </c>
      <c r="J378" s="309" t="s">
        <v>290</v>
      </c>
    </row>
    <row r="379" spans="1:21" ht="12.75" x14ac:dyDescent="0.2">
      <c r="A379" s="374" t="s">
        <v>210</v>
      </c>
      <c r="B379" s="309">
        <v>4703</v>
      </c>
      <c r="C379" s="309">
        <v>4783</v>
      </c>
      <c r="D379" s="309">
        <v>4753</v>
      </c>
      <c r="E379" s="309">
        <v>4790</v>
      </c>
      <c r="F379" s="309">
        <v>4727</v>
      </c>
      <c r="G379" s="309">
        <v>4067</v>
      </c>
      <c r="H379" s="309">
        <v>3876</v>
      </c>
      <c r="I379" s="309">
        <v>3917</v>
      </c>
      <c r="J379" s="374">
        <v>31699</v>
      </c>
    </row>
    <row r="380" spans="1:21" ht="12.75" x14ac:dyDescent="0.2">
      <c r="A380" s="374" t="s">
        <v>291</v>
      </c>
      <c r="B380" s="309">
        <v>102</v>
      </c>
      <c r="C380" s="309">
        <v>102</v>
      </c>
      <c r="D380" s="309">
        <v>100</v>
      </c>
      <c r="E380" s="309">
        <v>102</v>
      </c>
      <c r="F380" s="309">
        <v>145</v>
      </c>
      <c r="G380" s="309">
        <v>99</v>
      </c>
      <c r="H380" s="309">
        <v>97</v>
      </c>
      <c r="I380" s="309">
        <v>98</v>
      </c>
      <c r="J380" s="374">
        <v>747</v>
      </c>
    </row>
    <row r="381" spans="1:21" ht="12.75" x14ac:dyDescent="0.2">
      <c r="A381" s="374" t="s">
        <v>242</v>
      </c>
      <c r="B381" s="309">
        <v>47</v>
      </c>
      <c r="C381" s="309">
        <v>49</v>
      </c>
      <c r="D381" s="309">
        <v>31</v>
      </c>
      <c r="E381" s="309">
        <v>47</v>
      </c>
      <c r="F381" s="309">
        <v>47</v>
      </c>
      <c r="G381" s="309">
        <v>34</v>
      </c>
      <c r="H381" s="309">
        <v>18</v>
      </c>
      <c r="I381" s="309">
        <v>27</v>
      </c>
      <c r="J381" s="374">
        <v>273</v>
      </c>
    </row>
    <row r="382" spans="1:21" ht="12.75" x14ac:dyDescent="0.2">
      <c r="A382" s="374" t="s">
        <v>243</v>
      </c>
      <c r="B382" s="309">
        <v>0</v>
      </c>
      <c r="C382" s="309">
        <v>0</v>
      </c>
      <c r="D382" s="309">
        <v>0</v>
      </c>
      <c r="E382" s="309">
        <v>0</v>
      </c>
      <c r="F382" s="309">
        <v>0</v>
      </c>
      <c r="G382" s="309">
        <v>0</v>
      </c>
      <c r="H382" s="309">
        <v>0</v>
      </c>
      <c r="I382" s="309">
        <v>0</v>
      </c>
      <c r="J382" s="374">
        <v>0</v>
      </c>
    </row>
    <row r="383" spans="1:21" ht="12.75" x14ac:dyDescent="0.2">
      <c r="A383" s="374" t="s">
        <v>293</v>
      </c>
      <c r="B383" s="309">
        <v>3</v>
      </c>
      <c r="C383" s="309">
        <v>3</v>
      </c>
      <c r="D383" s="309">
        <v>3</v>
      </c>
      <c r="E383" s="309">
        <v>3</v>
      </c>
      <c r="F383" s="309">
        <v>0</v>
      </c>
      <c r="G383" s="309">
        <v>0</v>
      </c>
      <c r="H383" s="309">
        <v>0</v>
      </c>
      <c r="I383" s="309">
        <v>15</v>
      </c>
      <c r="J383" s="374">
        <v>12</v>
      </c>
    </row>
    <row r="384" spans="1:21" ht="12.75" x14ac:dyDescent="0.2">
      <c r="A384" s="374" t="s">
        <v>294</v>
      </c>
      <c r="B384" s="309">
        <v>9</v>
      </c>
      <c r="C384" s="309">
        <v>9</v>
      </c>
      <c r="D384" s="309">
        <v>11</v>
      </c>
      <c r="E384" s="309">
        <v>9</v>
      </c>
      <c r="F384" s="309">
        <v>9</v>
      </c>
      <c r="G384" s="309">
        <v>6</v>
      </c>
      <c r="H384" s="309">
        <v>8</v>
      </c>
      <c r="I384" s="309">
        <v>7</v>
      </c>
      <c r="J384" s="374">
        <v>61</v>
      </c>
    </row>
    <row r="385" spans="1:10" ht="12.75" x14ac:dyDescent="0.2">
      <c r="A385" s="374" t="s">
        <v>255</v>
      </c>
      <c r="B385" s="309">
        <v>5</v>
      </c>
      <c r="C385" s="309">
        <v>3</v>
      </c>
      <c r="D385" s="309">
        <v>25</v>
      </c>
      <c r="E385" s="309">
        <v>3</v>
      </c>
      <c r="F385" s="309">
        <v>5</v>
      </c>
      <c r="G385" s="309">
        <v>3</v>
      </c>
      <c r="H385" s="309">
        <v>23</v>
      </c>
      <c r="I385" s="309">
        <v>23</v>
      </c>
      <c r="J385" s="374">
        <v>67</v>
      </c>
    </row>
    <row r="386" spans="1:10" ht="12.75" x14ac:dyDescent="0.2">
      <c r="A386" s="374" t="s">
        <v>371</v>
      </c>
      <c r="B386" s="368"/>
      <c r="C386" s="368"/>
      <c r="D386" s="368"/>
      <c r="E386" s="368"/>
      <c r="F386" s="368"/>
      <c r="G386" s="368"/>
      <c r="H386" s="309">
        <v>656</v>
      </c>
      <c r="I386" s="309">
        <v>660</v>
      </c>
      <c r="J386" s="374">
        <v>656</v>
      </c>
    </row>
    <row r="387" spans="1:10" ht="12.75" x14ac:dyDescent="0.2">
      <c r="A387" s="374" t="s">
        <v>417</v>
      </c>
      <c r="B387" s="309">
        <v>12</v>
      </c>
      <c r="C387" s="309">
        <v>12</v>
      </c>
      <c r="D387" s="309">
        <v>12</v>
      </c>
      <c r="E387" s="309">
        <v>12</v>
      </c>
      <c r="F387" s="309">
        <v>12</v>
      </c>
      <c r="G387" s="368"/>
      <c r="H387" s="368"/>
      <c r="I387" s="368"/>
      <c r="J387" s="374">
        <v>60</v>
      </c>
    </row>
  </sheetData>
  <mergeCells count="238">
    <mergeCell ref="A33:U33"/>
    <mergeCell ref="B34:C34"/>
    <mergeCell ref="D34:E34"/>
    <mergeCell ref="F34:G34"/>
    <mergeCell ref="H34:I34"/>
    <mergeCell ref="J34:L34"/>
    <mergeCell ref="M34:N34"/>
    <mergeCell ref="O34:Q34"/>
    <mergeCell ref="C2:U2"/>
    <mergeCell ref="A4:U4"/>
    <mergeCell ref="A6:A7"/>
    <mergeCell ref="B6:C6"/>
    <mergeCell ref="D6:E6"/>
    <mergeCell ref="F6:H6"/>
    <mergeCell ref="K6:L6"/>
    <mergeCell ref="M6:N6"/>
    <mergeCell ref="O6:R6"/>
    <mergeCell ref="S6:U6"/>
    <mergeCell ref="W34:Y34"/>
    <mergeCell ref="B35:C35"/>
    <mergeCell ref="D35:E35"/>
    <mergeCell ref="F35:G35"/>
    <mergeCell ref="H35:I35"/>
    <mergeCell ref="J35:L35"/>
    <mergeCell ref="M35:N35"/>
    <mergeCell ref="O35:Q35"/>
    <mergeCell ref="W35:Y35"/>
    <mergeCell ref="O36:Q36"/>
    <mergeCell ref="B37:C37"/>
    <mergeCell ref="D37:E37"/>
    <mergeCell ref="F37:G37"/>
    <mergeCell ref="H37:I37"/>
    <mergeCell ref="J37:L37"/>
    <mergeCell ref="M37:N37"/>
    <mergeCell ref="O37:Q37"/>
    <mergeCell ref="B36:C36"/>
    <mergeCell ref="D36:E36"/>
    <mergeCell ref="F36:G36"/>
    <mergeCell ref="H36:I36"/>
    <mergeCell ref="J36:L36"/>
    <mergeCell ref="M36:N36"/>
    <mergeCell ref="T39:U39"/>
    <mergeCell ref="B40:C40"/>
    <mergeCell ref="D40:E40"/>
    <mergeCell ref="F40:G40"/>
    <mergeCell ref="H40:I40"/>
    <mergeCell ref="J40:L40"/>
    <mergeCell ref="M40:N40"/>
    <mergeCell ref="O40:Q40"/>
    <mergeCell ref="O38:Q38"/>
    <mergeCell ref="B39:C39"/>
    <mergeCell ref="D39:E39"/>
    <mergeCell ref="F39:G39"/>
    <mergeCell ref="H39:I39"/>
    <mergeCell ref="J39:L39"/>
    <mergeCell ref="M39:N39"/>
    <mergeCell ref="O39:Q39"/>
    <mergeCell ref="B38:C38"/>
    <mergeCell ref="D38:E38"/>
    <mergeCell ref="F38:G38"/>
    <mergeCell ref="H38:I38"/>
    <mergeCell ref="J38:L38"/>
    <mergeCell ref="M38:N38"/>
    <mergeCell ref="O41:Q41"/>
    <mergeCell ref="B42:C42"/>
    <mergeCell ref="D42:E42"/>
    <mergeCell ref="F42:G42"/>
    <mergeCell ref="H42:I42"/>
    <mergeCell ref="J42:L42"/>
    <mergeCell ref="M42:N42"/>
    <mergeCell ref="O42:Q42"/>
    <mergeCell ref="B41:C41"/>
    <mergeCell ref="D41:E41"/>
    <mergeCell ref="F41:G41"/>
    <mergeCell ref="H41:I41"/>
    <mergeCell ref="J41:L41"/>
    <mergeCell ref="M41:N41"/>
    <mergeCell ref="O43:Q43"/>
    <mergeCell ref="B44:C44"/>
    <mergeCell ref="D44:E44"/>
    <mergeCell ref="F44:G44"/>
    <mergeCell ref="H44:I44"/>
    <mergeCell ref="J44:L44"/>
    <mergeCell ref="M44:N44"/>
    <mergeCell ref="O44:Q44"/>
    <mergeCell ref="B43:C43"/>
    <mergeCell ref="D43:E43"/>
    <mergeCell ref="F43:G43"/>
    <mergeCell ref="H43:I43"/>
    <mergeCell ref="J43:L43"/>
    <mergeCell ref="M43:N43"/>
    <mergeCell ref="O45:Q45"/>
    <mergeCell ref="B46:C46"/>
    <mergeCell ref="D46:E46"/>
    <mergeCell ref="F46:G46"/>
    <mergeCell ref="H46:I46"/>
    <mergeCell ref="J46:L46"/>
    <mergeCell ref="M46:N46"/>
    <mergeCell ref="O46:Q46"/>
    <mergeCell ref="B45:C45"/>
    <mergeCell ref="D45:E45"/>
    <mergeCell ref="F45:G45"/>
    <mergeCell ref="H45:I45"/>
    <mergeCell ref="J45:L45"/>
    <mergeCell ref="M45:N45"/>
    <mergeCell ref="W48:Y48"/>
    <mergeCell ref="B49:C49"/>
    <mergeCell ref="D49:E49"/>
    <mergeCell ref="F49:G49"/>
    <mergeCell ref="H49:I49"/>
    <mergeCell ref="J49:L49"/>
    <mergeCell ref="M49:N49"/>
    <mergeCell ref="O49:Q49"/>
    <mergeCell ref="O47:Q47"/>
    <mergeCell ref="T47:U47"/>
    <mergeCell ref="W47:Y47"/>
    <mergeCell ref="B48:C48"/>
    <mergeCell ref="D48:E48"/>
    <mergeCell ref="F48:G48"/>
    <mergeCell ref="H48:I48"/>
    <mergeCell ref="J48:L48"/>
    <mergeCell ref="M48:N48"/>
    <mergeCell ref="O48:Q48"/>
    <mergeCell ref="B47:C47"/>
    <mergeCell ref="D47:E47"/>
    <mergeCell ref="F47:G47"/>
    <mergeCell ref="H47:I47"/>
    <mergeCell ref="J47:L47"/>
    <mergeCell ref="M47:N47"/>
    <mergeCell ref="O50:Q50"/>
    <mergeCell ref="B51:C51"/>
    <mergeCell ref="D51:E51"/>
    <mergeCell ref="F51:G51"/>
    <mergeCell ref="H51:I51"/>
    <mergeCell ref="J51:L51"/>
    <mergeCell ref="M51:N51"/>
    <mergeCell ref="O51:Q51"/>
    <mergeCell ref="B50:C50"/>
    <mergeCell ref="D50:E50"/>
    <mergeCell ref="F50:G50"/>
    <mergeCell ref="H50:I50"/>
    <mergeCell ref="J50:L50"/>
    <mergeCell ref="M50:N50"/>
    <mergeCell ref="T51:U51"/>
    <mergeCell ref="W51:Y51"/>
    <mergeCell ref="B52:C52"/>
    <mergeCell ref="D52:E52"/>
    <mergeCell ref="F52:G52"/>
    <mergeCell ref="H52:I52"/>
    <mergeCell ref="J52:L52"/>
    <mergeCell ref="M52:N52"/>
    <mergeCell ref="O52:Q52"/>
    <mergeCell ref="W52:Y52"/>
    <mergeCell ref="O53:Q53"/>
    <mergeCell ref="B54:C54"/>
    <mergeCell ref="D54:E54"/>
    <mergeCell ref="F54:G54"/>
    <mergeCell ref="H54:I54"/>
    <mergeCell ref="J54:L54"/>
    <mergeCell ref="M54:N54"/>
    <mergeCell ref="O54:Q54"/>
    <mergeCell ref="B53:C53"/>
    <mergeCell ref="D53:E53"/>
    <mergeCell ref="F53:G53"/>
    <mergeCell ref="H53:I53"/>
    <mergeCell ref="J53:L53"/>
    <mergeCell ref="M53:N53"/>
    <mergeCell ref="W56:Y56"/>
    <mergeCell ref="B57:C57"/>
    <mergeCell ref="D57:E57"/>
    <mergeCell ref="F57:G57"/>
    <mergeCell ref="H57:I57"/>
    <mergeCell ref="J57:L57"/>
    <mergeCell ref="M57:N57"/>
    <mergeCell ref="O57:Q57"/>
    <mergeCell ref="O55:Q55"/>
    <mergeCell ref="T55:U55"/>
    <mergeCell ref="W55:Y55"/>
    <mergeCell ref="B56:C56"/>
    <mergeCell ref="D56:E56"/>
    <mergeCell ref="F56:G56"/>
    <mergeCell ref="H56:I56"/>
    <mergeCell ref="J56:L56"/>
    <mergeCell ref="M56:N56"/>
    <mergeCell ref="O56:Q56"/>
    <mergeCell ref="B55:C55"/>
    <mergeCell ref="D55:E55"/>
    <mergeCell ref="F55:G55"/>
    <mergeCell ref="H55:I55"/>
    <mergeCell ref="J55:L55"/>
    <mergeCell ref="M55:N55"/>
    <mergeCell ref="O58:Q58"/>
    <mergeCell ref="B59:C59"/>
    <mergeCell ref="E59:F59"/>
    <mergeCell ref="G59:H59"/>
    <mergeCell ref="I59:J59"/>
    <mergeCell ref="L59:M59"/>
    <mergeCell ref="N59:O59"/>
    <mergeCell ref="P59:R59"/>
    <mergeCell ref="B58:C58"/>
    <mergeCell ref="D58:E58"/>
    <mergeCell ref="F58:G58"/>
    <mergeCell ref="H58:I58"/>
    <mergeCell ref="J58:L58"/>
    <mergeCell ref="M58:N58"/>
    <mergeCell ref="S59:T59"/>
    <mergeCell ref="A72:U72"/>
    <mergeCell ref="A74:A75"/>
    <mergeCell ref="B74:C74"/>
    <mergeCell ref="D74:E74"/>
    <mergeCell ref="F74:G74"/>
    <mergeCell ref="H74:I74"/>
    <mergeCell ref="J74:K74"/>
    <mergeCell ref="L74:M74"/>
    <mergeCell ref="N74:P74"/>
    <mergeCell ref="A122:P122"/>
    <mergeCell ref="B128:P128"/>
    <mergeCell ref="B132:P132"/>
    <mergeCell ref="Q132:S132"/>
    <mergeCell ref="A135:P135"/>
    <mergeCell ref="B137:P137"/>
    <mergeCell ref="Q74:S74"/>
    <mergeCell ref="A76:P76"/>
    <mergeCell ref="B81:P81"/>
    <mergeCell ref="A86:P86"/>
    <mergeCell ref="A97:P97"/>
    <mergeCell ref="B111:K111"/>
    <mergeCell ref="L111:P111"/>
    <mergeCell ref="Q111:S111"/>
    <mergeCell ref="A349:J349"/>
    <mergeCell ref="A376:J376"/>
    <mergeCell ref="B140:P140"/>
    <mergeCell ref="A142:P142"/>
    <mergeCell ref="N160:O160"/>
    <mergeCell ref="A168:J168"/>
    <mergeCell ref="K168:T168"/>
    <mergeCell ref="A290:J290"/>
    <mergeCell ref="K290:T290"/>
  </mergeCells>
  <pageMargins left="0.23622047244094491" right="0.23622047244094491" top="0.43307086614173229" bottom="0.43307086614173229" header="0.23622047244094491" footer="0.23622047244094491"/>
  <pageSetup paperSize="9" scale="60" orientation="portrait" r:id="rId1"/>
  <headerFooter alignWithMargins="0">
    <oddHeader>&amp;C&amp;"Arial,Gras"&amp;12Dotation de pain journalière pour l'hôpital Bellevue</oddHeader>
    <oddFooter xml:space="preserve">&amp;R&amp;8&amp;F - Créé le 04/12/06 - Maj le 
03/10//2017
- Page &amp;P/&amp;N Mo
</oddFooter>
  </headerFooter>
  <tableParts count="6">
    <tablePart r:id="rId2"/>
    <tablePart r:id="rId3"/>
    <tablePart r:id="rId4"/>
    <tablePart r:id="rId5"/>
    <tablePart r:id="rId6"/>
    <tablePart r:id="rId7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37455-B4E4-44C2-A030-FDA35742440E}">
  <dimension ref="B2:K27"/>
  <sheetViews>
    <sheetView zoomScaleNormal="100" workbookViewId="0">
      <selection sqref="A1:XFD1048576"/>
    </sheetView>
  </sheetViews>
  <sheetFormatPr baseColWidth="10" defaultRowHeight="15" x14ac:dyDescent="0.25"/>
  <cols>
    <col min="1" max="1" width="8.28515625" style="972" customWidth="1"/>
    <col min="2" max="2" width="22.7109375" style="972" customWidth="1"/>
    <col min="3" max="9" width="11.42578125" style="972"/>
    <col min="10" max="10" width="14.140625" style="977" customWidth="1"/>
    <col min="11" max="11" width="11.28515625" style="977" bestFit="1" customWidth="1"/>
    <col min="12" max="16384" width="11.42578125" style="972"/>
  </cols>
  <sheetData>
    <row r="2" spans="2:11" ht="34.5" customHeight="1" x14ac:dyDescent="0.25">
      <c r="B2" s="958" t="s">
        <v>58</v>
      </c>
      <c r="C2" s="958"/>
      <c r="D2" s="958"/>
      <c r="E2" s="958"/>
      <c r="F2" s="958"/>
      <c r="G2" s="958"/>
      <c r="H2" s="958"/>
      <c r="I2" s="958"/>
      <c r="J2" s="958"/>
      <c r="K2" s="958"/>
    </row>
    <row r="3" spans="2:11" ht="34.5" customHeight="1" x14ac:dyDescent="0.25"/>
    <row r="4" spans="2:11" ht="34.5" customHeight="1" x14ac:dyDescent="0.25">
      <c r="B4" s="962" t="s">
        <v>57</v>
      </c>
      <c r="C4" s="962"/>
      <c r="D4" s="962"/>
      <c r="E4" s="962"/>
      <c r="F4" s="962"/>
      <c r="G4" s="962"/>
      <c r="H4" s="962"/>
      <c r="I4" s="962"/>
    </row>
    <row r="5" spans="2:11" ht="34.5" customHeight="1" x14ac:dyDescent="0.25">
      <c r="B5" s="974"/>
      <c r="C5" s="974"/>
      <c r="D5" s="974"/>
      <c r="E5" s="974"/>
      <c r="F5" s="974"/>
      <c r="G5" s="974"/>
      <c r="H5" s="974"/>
      <c r="I5" s="974"/>
      <c r="J5" s="983"/>
      <c r="K5" s="983"/>
    </row>
    <row r="6" spans="2:11" s="975" customFormat="1" ht="15.75" x14ac:dyDescent="0.25">
      <c r="B6" s="984" t="s">
        <v>56</v>
      </c>
      <c r="C6" s="985"/>
      <c r="D6" s="986"/>
      <c r="E6" s="986"/>
      <c r="F6" s="986"/>
      <c r="G6" s="986"/>
      <c r="H6" s="986"/>
      <c r="I6" s="986"/>
      <c r="J6" s="987"/>
      <c r="K6" s="988"/>
    </row>
    <row r="7" spans="2:11" s="975" customFormat="1" ht="15.75" x14ac:dyDescent="0.25">
      <c r="B7" s="1000" t="s">
        <v>55</v>
      </c>
      <c r="C7" s="1001"/>
      <c r="D7" s="976"/>
      <c r="E7" s="986"/>
      <c r="F7" s="986"/>
      <c r="G7" s="986"/>
      <c r="H7" s="986"/>
      <c r="I7" s="986"/>
      <c r="J7" s="987"/>
      <c r="K7" s="988"/>
    </row>
    <row r="8" spans="2:11" x14ac:dyDescent="0.25">
      <c r="B8" s="989"/>
      <c r="C8" s="989"/>
      <c r="D8" s="989"/>
      <c r="E8" s="989"/>
      <c r="F8" s="989"/>
      <c r="G8" s="989"/>
      <c r="H8" s="989"/>
      <c r="I8" s="989"/>
      <c r="J8" s="983"/>
      <c r="K8" s="983"/>
    </row>
    <row r="9" spans="2:11" ht="15.75" x14ac:dyDescent="0.25">
      <c r="B9" s="962" t="s">
        <v>54</v>
      </c>
      <c r="C9" s="962"/>
      <c r="D9" s="962"/>
      <c r="E9" s="962"/>
      <c r="F9" s="962"/>
      <c r="G9" s="962"/>
      <c r="H9" s="962"/>
      <c r="I9" s="962"/>
      <c r="J9" s="962"/>
      <c r="K9" s="962"/>
    </row>
    <row r="10" spans="2:11" ht="15.75" thickBot="1" x14ac:dyDescent="0.3">
      <c r="B10" s="989"/>
      <c r="C10" s="989"/>
      <c r="D10" s="989"/>
      <c r="E10" s="989"/>
      <c r="F10" s="989"/>
      <c r="G10" s="989"/>
      <c r="H10" s="989"/>
      <c r="I10" s="989"/>
      <c r="J10" s="983"/>
      <c r="K10" s="983"/>
    </row>
    <row r="11" spans="2:11" ht="39" thickBot="1" x14ac:dyDescent="0.3">
      <c r="B11" s="990"/>
      <c r="C11" s="991" t="s">
        <v>7</v>
      </c>
      <c r="D11" s="991" t="s">
        <v>8</v>
      </c>
      <c r="E11" s="991" t="s">
        <v>9</v>
      </c>
      <c r="F11" s="991" t="s">
        <v>10</v>
      </c>
      <c r="G11" s="991" t="s">
        <v>11</v>
      </c>
      <c r="H11" s="991" t="s">
        <v>12</v>
      </c>
      <c r="I11" s="991" t="s">
        <v>13</v>
      </c>
      <c r="J11" s="1002" t="s">
        <v>53</v>
      </c>
      <c r="K11" s="1002" t="s">
        <v>52</v>
      </c>
    </row>
    <row r="12" spans="2:11" ht="15.75" thickBot="1" x14ac:dyDescent="0.3">
      <c r="B12" s="997" t="s">
        <v>51</v>
      </c>
      <c r="C12" s="998">
        <v>14</v>
      </c>
      <c r="D12" s="998">
        <v>14</v>
      </c>
      <c r="E12" s="998">
        <v>14</v>
      </c>
      <c r="F12" s="998">
        <v>14</v>
      </c>
      <c r="G12" s="998">
        <v>14</v>
      </c>
      <c r="H12" s="998">
        <v>12</v>
      </c>
      <c r="I12" s="999">
        <v>12</v>
      </c>
      <c r="J12" s="1003">
        <f>SUM(C12:I12)</f>
        <v>94</v>
      </c>
      <c r="K12" s="1003">
        <f>+J12*52</f>
        <v>4888</v>
      </c>
    </row>
    <row r="13" spans="2:11" ht="15.75" customHeight="1" thickBot="1" x14ac:dyDescent="0.3">
      <c r="B13" s="992" t="s">
        <v>50</v>
      </c>
      <c r="C13" s="959" t="s">
        <v>49</v>
      </c>
      <c r="D13" s="960"/>
      <c r="E13" s="960"/>
      <c r="F13" s="960"/>
      <c r="G13" s="960"/>
      <c r="H13" s="960"/>
      <c r="I13" s="961"/>
      <c r="J13" s="1004" t="s">
        <v>44</v>
      </c>
      <c r="K13" s="1004" t="s">
        <v>44</v>
      </c>
    </row>
    <row r="14" spans="2:11" ht="30.75" customHeight="1" thickBot="1" x14ac:dyDescent="0.3">
      <c r="B14" s="996" t="s">
        <v>48</v>
      </c>
      <c r="C14" s="959" t="s">
        <v>45</v>
      </c>
      <c r="D14" s="960"/>
      <c r="E14" s="960"/>
      <c r="F14" s="960"/>
      <c r="G14" s="960"/>
      <c r="H14" s="960"/>
      <c r="I14" s="961"/>
      <c r="J14" s="973" t="s">
        <v>44</v>
      </c>
      <c r="K14" s="973" t="s">
        <v>44</v>
      </c>
    </row>
    <row r="15" spans="2:11" ht="15.75" customHeight="1" thickBot="1" x14ac:dyDescent="0.3">
      <c r="B15" s="996" t="s">
        <v>47</v>
      </c>
      <c r="C15" s="959" t="s">
        <v>45</v>
      </c>
      <c r="D15" s="960"/>
      <c r="E15" s="960"/>
      <c r="F15" s="960"/>
      <c r="G15" s="960"/>
      <c r="H15" s="960"/>
      <c r="I15" s="961"/>
      <c r="J15" s="973" t="s">
        <v>44</v>
      </c>
      <c r="K15" s="973" t="s">
        <v>44</v>
      </c>
    </row>
    <row r="16" spans="2:11" ht="30.75" customHeight="1" thickBot="1" x14ac:dyDescent="0.3">
      <c r="B16" s="996" t="s">
        <v>46</v>
      </c>
      <c r="C16" s="959" t="s">
        <v>45</v>
      </c>
      <c r="D16" s="960"/>
      <c r="E16" s="960"/>
      <c r="F16" s="960"/>
      <c r="G16" s="960"/>
      <c r="H16" s="960"/>
      <c r="I16" s="961"/>
      <c r="J16" s="973" t="s">
        <v>44</v>
      </c>
      <c r="K16" s="973" t="s">
        <v>44</v>
      </c>
    </row>
    <row r="17" spans="2:11" s="982" customFormat="1" x14ac:dyDescent="0.25">
      <c r="B17" s="993" t="s">
        <v>43</v>
      </c>
      <c r="C17" s="981"/>
      <c r="D17" s="981"/>
      <c r="E17" s="981"/>
      <c r="F17" s="981"/>
      <c r="G17" s="981"/>
      <c r="H17" s="981"/>
      <c r="I17" s="981"/>
      <c r="J17" s="994"/>
      <c r="K17" s="994"/>
    </row>
    <row r="18" spans="2:11" x14ac:dyDescent="0.25">
      <c r="B18" s="978" t="s">
        <v>42</v>
      </c>
      <c r="C18" s="995"/>
      <c r="D18" s="995"/>
      <c r="E18" s="995"/>
      <c r="F18" s="995"/>
      <c r="G18" s="995"/>
      <c r="H18" s="995"/>
      <c r="I18" s="995"/>
      <c r="J18" s="983"/>
      <c r="K18" s="983"/>
    </row>
    <row r="19" spans="2:11" x14ac:dyDescent="0.25">
      <c r="B19" s="980" t="s">
        <v>41</v>
      </c>
      <c r="C19" s="995"/>
      <c r="D19" s="995"/>
      <c r="E19" s="995"/>
      <c r="F19" s="995"/>
      <c r="G19" s="995"/>
      <c r="H19" s="995"/>
      <c r="I19" s="995"/>
      <c r="J19" s="983"/>
      <c r="K19" s="983"/>
    </row>
    <row r="20" spans="2:11" ht="14.25" customHeight="1" x14ac:dyDescent="0.25">
      <c r="B20" s="964" t="s">
        <v>40</v>
      </c>
      <c r="C20" s="964"/>
      <c r="D20" s="964"/>
      <c r="E20" s="964"/>
      <c r="F20" s="964"/>
      <c r="G20" s="964"/>
      <c r="H20" s="964"/>
      <c r="I20" s="964"/>
      <c r="J20" s="983"/>
      <c r="K20" s="983"/>
    </row>
    <row r="21" spans="2:11" x14ac:dyDescent="0.25">
      <c r="B21" s="995"/>
      <c r="C21" s="995"/>
      <c r="D21" s="995"/>
      <c r="E21" s="995"/>
      <c r="F21" s="995"/>
      <c r="G21" s="995"/>
      <c r="H21" s="995"/>
      <c r="I21" s="995"/>
      <c r="J21" s="983"/>
      <c r="K21" s="983"/>
    </row>
    <row r="22" spans="2:11" x14ac:dyDescent="0.25">
      <c r="B22" s="978" t="s">
        <v>39</v>
      </c>
      <c r="C22" s="995"/>
      <c r="D22" s="995"/>
      <c r="E22" s="995"/>
      <c r="F22" s="995"/>
      <c r="G22" s="995"/>
      <c r="H22" s="995"/>
      <c r="I22" s="995"/>
      <c r="J22" s="983"/>
      <c r="K22" s="983"/>
    </row>
    <row r="23" spans="2:11" ht="12.75" customHeight="1" x14ac:dyDescent="0.25">
      <c r="B23" s="963" t="s">
        <v>38</v>
      </c>
      <c r="C23" s="963"/>
      <c r="D23" s="963"/>
      <c r="E23" s="963"/>
      <c r="F23" s="963"/>
      <c r="G23" s="963"/>
      <c r="H23" s="963"/>
      <c r="I23" s="963"/>
      <c r="J23" s="963"/>
      <c r="K23" s="963"/>
    </row>
    <row r="24" spans="2:11" ht="12.75" customHeight="1" x14ac:dyDescent="0.25">
      <c r="B24" s="963"/>
      <c r="C24" s="963"/>
      <c r="D24" s="963"/>
      <c r="E24" s="963"/>
      <c r="F24" s="963"/>
      <c r="G24" s="963"/>
      <c r="H24" s="963"/>
      <c r="I24" s="963"/>
      <c r="J24" s="963"/>
      <c r="K24" s="963"/>
    </row>
    <row r="25" spans="2:11" x14ac:dyDescent="0.25">
      <c r="B25" s="979"/>
      <c r="C25" s="995"/>
      <c r="D25" s="995"/>
      <c r="E25" s="995"/>
      <c r="F25" s="995"/>
      <c r="G25" s="995"/>
      <c r="H25" s="995"/>
      <c r="I25" s="995"/>
      <c r="J25" s="983"/>
      <c r="K25" s="983"/>
    </row>
    <row r="26" spans="2:11" x14ac:dyDescent="0.25">
      <c r="B26" s="995"/>
      <c r="C26" s="995"/>
      <c r="D26" s="995"/>
      <c r="E26" s="995"/>
      <c r="F26" s="995"/>
      <c r="G26" s="995"/>
      <c r="H26" s="995"/>
      <c r="I26" s="995"/>
      <c r="J26" s="983"/>
      <c r="K26" s="983"/>
    </row>
    <row r="27" spans="2:11" x14ac:dyDescent="0.25">
      <c r="B27" s="995"/>
      <c r="C27" s="995"/>
      <c r="D27" s="995"/>
      <c r="E27" s="995"/>
      <c r="F27" s="995"/>
      <c r="G27" s="995"/>
      <c r="H27" s="995"/>
      <c r="I27" s="995"/>
      <c r="J27" s="983"/>
      <c r="K27" s="983"/>
    </row>
  </sheetData>
  <mergeCells count="9">
    <mergeCell ref="C13:I13"/>
    <mergeCell ref="B9:K9"/>
    <mergeCell ref="C15:I15"/>
    <mergeCell ref="B23:K24"/>
    <mergeCell ref="B4:I4"/>
    <mergeCell ref="B20:I20"/>
    <mergeCell ref="C16:I16"/>
    <mergeCell ref="C14:I14"/>
    <mergeCell ref="B2:K2"/>
  </mergeCells>
  <pageMargins left="0.7" right="0.7" top="0.75" bottom="0.75" header="0.3" footer="0.3"/>
  <pageSetup paperSize="9" scale="3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07-0881-4AEA-ABD8-4F0F60DA67CF}">
  <dimension ref="A1:M63"/>
  <sheetViews>
    <sheetView workbookViewId="0">
      <selection activeCell="I38" sqref="I38:I39"/>
    </sheetView>
  </sheetViews>
  <sheetFormatPr baseColWidth="10" defaultRowHeight="15" x14ac:dyDescent="0.25"/>
  <cols>
    <col min="1" max="1" width="16.7109375" customWidth="1"/>
    <col min="2" max="3" width="25.85546875" customWidth="1"/>
    <col min="4" max="6" width="36.7109375" customWidth="1"/>
    <col min="7" max="7" width="33.7109375" customWidth="1"/>
    <col min="9" max="9" width="13.28515625" customWidth="1"/>
    <col min="10" max="10" width="13.140625" bestFit="1" customWidth="1"/>
    <col min="11" max="11" width="13.5703125" bestFit="1" customWidth="1"/>
    <col min="12" max="12" width="9" bestFit="1" customWidth="1"/>
    <col min="13" max="13" width="26" bestFit="1" customWidth="1"/>
  </cols>
  <sheetData>
    <row r="1" spans="2:11" ht="15.75" thickBot="1" x14ac:dyDescent="0.3"/>
    <row r="2" spans="2:11" ht="19.5" thickBot="1" x14ac:dyDescent="0.35">
      <c r="B2" s="911" t="s">
        <v>59</v>
      </c>
      <c r="C2" s="912"/>
      <c r="D2" s="912"/>
      <c r="E2" s="912"/>
      <c r="F2" s="912"/>
      <c r="G2" s="912"/>
      <c r="H2" s="912"/>
      <c r="I2" s="912"/>
      <c r="J2" s="912"/>
      <c r="K2" s="913"/>
    </row>
    <row r="4" spans="2:11" x14ac:dyDescent="0.25">
      <c r="D4" s="39" t="s">
        <v>60</v>
      </c>
      <c r="E4" s="39"/>
      <c r="F4" s="39"/>
    </row>
    <row r="5" spans="2:11" x14ac:dyDescent="0.25">
      <c r="D5" s="40" t="s">
        <v>61</v>
      </c>
      <c r="E5" s="40"/>
      <c r="F5" s="40"/>
    </row>
    <row r="6" spans="2:11" x14ac:dyDescent="0.25">
      <c r="D6" s="40" t="s">
        <v>62</v>
      </c>
      <c r="E6" s="40"/>
      <c r="F6" s="40"/>
    </row>
    <row r="7" spans="2:11" x14ac:dyDescent="0.25">
      <c r="D7" s="40" t="s">
        <v>63</v>
      </c>
      <c r="E7" s="40"/>
      <c r="F7" s="40"/>
    </row>
    <row r="8" spans="2:11" x14ac:dyDescent="0.25">
      <c r="D8" s="40" t="s">
        <v>64</v>
      </c>
      <c r="E8" s="40"/>
      <c r="F8" s="40"/>
    </row>
    <row r="10" spans="2:11" ht="26.25" customHeight="1" x14ac:dyDescent="0.25">
      <c r="B10" s="39" t="s">
        <v>65</v>
      </c>
      <c r="C10" s="39"/>
    </row>
    <row r="12" spans="2:11" x14ac:dyDescent="0.25">
      <c r="B12" s="39" t="s">
        <v>66</v>
      </c>
      <c r="C12" s="39"/>
    </row>
    <row r="13" spans="2:11" x14ac:dyDescent="0.25">
      <c r="B13" s="39" t="s">
        <v>67</v>
      </c>
      <c r="C13" s="39"/>
    </row>
    <row r="14" spans="2:11" ht="15.75" thickBot="1" x14ac:dyDescent="0.3"/>
    <row r="15" spans="2:11" ht="45.75" customHeight="1" thickBot="1" x14ac:dyDescent="0.3">
      <c r="B15" s="934" t="s">
        <v>68</v>
      </c>
      <c r="C15" s="935"/>
      <c r="D15" s="935"/>
      <c r="E15" s="935"/>
      <c r="F15" s="935"/>
      <c r="G15" s="935"/>
      <c r="H15" s="935"/>
      <c r="I15" s="935"/>
      <c r="J15" s="935"/>
      <c r="K15" s="936"/>
    </row>
    <row r="16" spans="2:11" ht="15.75" thickBot="1" x14ac:dyDescent="0.3"/>
    <row r="17" spans="2:6" ht="15.75" thickBot="1" x14ac:dyDescent="0.3">
      <c r="B17" s="931" t="s">
        <v>69</v>
      </c>
      <c r="C17" s="932"/>
      <c r="D17" s="932"/>
      <c r="E17" s="933"/>
      <c r="F17" s="41"/>
    </row>
    <row r="18" spans="2:6" ht="15.75" thickBot="1" x14ac:dyDescent="0.3">
      <c r="B18" s="931" t="s">
        <v>70</v>
      </c>
      <c r="C18" s="932"/>
      <c r="D18" s="932"/>
      <c r="E18" s="933"/>
      <c r="F18" s="41"/>
    </row>
    <row r="19" spans="2:6" x14ac:dyDescent="0.25">
      <c r="B19" s="42" t="s">
        <v>71</v>
      </c>
      <c r="C19" s="42"/>
    </row>
    <row r="20" spans="2:6" x14ac:dyDescent="0.25">
      <c r="B20" s="42" t="s">
        <v>72</v>
      </c>
      <c r="C20" s="42"/>
    </row>
    <row r="21" spans="2:6" x14ac:dyDescent="0.25">
      <c r="B21" s="42" t="s">
        <v>73</v>
      </c>
      <c r="C21" s="42"/>
    </row>
    <row r="22" spans="2:6" ht="16.5" x14ac:dyDescent="0.25">
      <c r="B22" s="42" t="s">
        <v>74</v>
      </c>
      <c r="C22" s="42"/>
    </row>
    <row r="23" spans="2:6" ht="16.5" x14ac:dyDescent="0.25">
      <c r="B23" s="42" t="s">
        <v>75</v>
      </c>
      <c r="C23" s="42"/>
    </row>
    <row r="24" spans="2:6" ht="16.5" x14ac:dyDescent="0.25">
      <c r="B24" s="42" t="s">
        <v>76</v>
      </c>
      <c r="C24" s="42"/>
    </row>
    <row r="25" spans="2:6" ht="16.5" x14ac:dyDescent="0.25">
      <c r="B25" s="42" t="s">
        <v>77</v>
      </c>
      <c r="C25" s="42"/>
    </row>
    <row r="26" spans="2:6" ht="16.5" x14ac:dyDescent="0.25">
      <c r="B26" s="42" t="s">
        <v>78</v>
      </c>
      <c r="C26" s="42"/>
    </row>
    <row r="27" spans="2:6" ht="16.5" x14ac:dyDescent="0.25">
      <c r="B27" s="42" t="s">
        <v>79</v>
      </c>
      <c r="C27" s="42"/>
    </row>
    <row r="28" spans="2:6" ht="16.5" x14ac:dyDescent="0.25">
      <c r="B28" s="42" t="s">
        <v>80</v>
      </c>
      <c r="C28" s="42"/>
    </row>
    <row r="29" spans="2:6" x14ac:dyDescent="0.25">
      <c r="B29" s="42" t="s">
        <v>81</v>
      </c>
      <c r="C29" s="42"/>
    </row>
    <row r="30" spans="2:6" ht="15.75" thickBot="1" x14ac:dyDescent="0.3">
      <c r="B30" s="42"/>
      <c r="C30" s="42"/>
    </row>
    <row r="31" spans="2:6" ht="15.75" thickBot="1" x14ac:dyDescent="0.3">
      <c r="B31" s="931" t="s">
        <v>82</v>
      </c>
      <c r="C31" s="932"/>
      <c r="D31" s="932"/>
      <c r="E31" s="933"/>
    </row>
    <row r="32" spans="2:6" x14ac:dyDescent="0.25">
      <c r="B32" s="39" t="s">
        <v>83</v>
      </c>
      <c r="C32" s="39"/>
    </row>
    <row r="33" spans="1:13" x14ac:dyDescent="0.25">
      <c r="B33" s="39" t="s">
        <v>84</v>
      </c>
      <c r="C33" s="39"/>
    </row>
    <row r="34" spans="1:13" x14ac:dyDescent="0.25">
      <c r="A34" s="39"/>
    </row>
    <row r="35" spans="1:13" ht="15.75" thickBot="1" x14ac:dyDescent="0.3"/>
    <row r="36" spans="1:13" ht="15.75" thickBot="1" x14ac:dyDescent="0.3">
      <c r="B36" s="931" t="s">
        <v>85</v>
      </c>
      <c r="C36" s="932"/>
      <c r="D36" s="932"/>
      <c r="E36" s="933"/>
      <c r="F36" s="41"/>
    </row>
    <row r="37" spans="1:13" ht="15.75" thickBot="1" x14ac:dyDescent="0.3"/>
    <row r="38" spans="1:13" ht="16.5" thickTop="1" thickBot="1" x14ac:dyDescent="0.3">
      <c r="B38" s="952" t="s">
        <v>86</v>
      </c>
      <c r="C38" s="953" t="s">
        <v>87</v>
      </c>
      <c r="D38" s="955" t="s">
        <v>88</v>
      </c>
      <c r="E38" s="944"/>
      <c r="F38" s="944"/>
      <c r="G38" s="945"/>
      <c r="I38" s="956" t="s">
        <v>89</v>
      </c>
      <c r="J38" s="951" t="s">
        <v>90</v>
      </c>
      <c r="K38" s="957" t="s">
        <v>91</v>
      </c>
      <c r="L38" s="957"/>
      <c r="M38" s="957"/>
    </row>
    <row r="39" spans="1:13" ht="16.5" thickTop="1" thickBot="1" x14ac:dyDescent="0.3">
      <c r="B39" s="952"/>
      <c r="C39" s="954"/>
      <c r="D39" s="43" t="s">
        <v>92</v>
      </c>
      <c r="E39" s="43" t="s">
        <v>93</v>
      </c>
      <c r="F39" s="43" t="s">
        <v>94</v>
      </c>
      <c r="G39" s="44" t="s">
        <v>95</v>
      </c>
      <c r="I39" s="956"/>
      <c r="J39" s="951"/>
      <c r="K39" s="43" t="s">
        <v>92</v>
      </c>
      <c r="L39" s="43" t="s">
        <v>93</v>
      </c>
      <c r="M39" s="44" t="s">
        <v>95</v>
      </c>
    </row>
    <row r="40" spans="1:13" ht="16.5" customHeight="1" thickTop="1" thickBot="1" x14ac:dyDescent="0.3">
      <c r="B40" s="45" t="s">
        <v>96</v>
      </c>
      <c r="C40" s="46" t="s">
        <v>97</v>
      </c>
      <c r="D40" s="47">
        <v>5</v>
      </c>
      <c r="E40" s="47">
        <v>7</v>
      </c>
      <c r="F40" s="48">
        <v>0</v>
      </c>
      <c r="G40" s="47" t="s">
        <v>98</v>
      </c>
      <c r="I40" s="949" t="s">
        <v>99</v>
      </c>
      <c r="J40" s="947" t="s">
        <v>100</v>
      </c>
      <c r="K40" s="47">
        <v>2</v>
      </c>
      <c r="L40" s="47">
        <v>8</v>
      </c>
      <c r="M40" s="47" t="s">
        <v>98</v>
      </c>
    </row>
    <row r="41" spans="1:13" ht="16.5" thickTop="1" thickBot="1" x14ac:dyDescent="0.3">
      <c r="B41" s="946" t="s">
        <v>101</v>
      </c>
      <c r="C41" s="46" t="s">
        <v>102</v>
      </c>
      <c r="D41" s="47">
        <v>3</v>
      </c>
      <c r="E41" s="47">
        <v>1</v>
      </c>
      <c r="F41" s="48">
        <v>0</v>
      </c>
      <c r="G41" s="47" t="s">
        <v>103</v>
      </c>
      <c r="I41" s="949"/>
      <c r="J41" s="948"/>
      <c r="K41" s="47">
        <v>2</v>
      </c>
      <c r="L41" s="47">
        <v>7</v>
      </c>
      <c r="M41" s="47" t="s">
        <v>98</v>
      </c>
    </row>
    <row r="42" spans="1:13" ht="16.5" thickTop="1" thickBot="1" x14ac:dyDescent="0.3">
      <c r="B42" s="942"/>
      <c r="C42" s="46" t="s">
        <v>102</v>
      </c>
      <c r="D42" s="47">
        <v>3</v>
      </c>
      <c r="E42" s="47">
        <v>1</v>
      </c>
      <c r="F42" s="48">
        <v>0</v>
      </c>
      <c r="G42" s="47" t="s">
        <v>104</v>
      </c>
      <c r="I42" s="949" t="s">
        <v>105</v>
      </c>
      <c r="J42" s="46" t="s">
        <v>106</v>
      </c>
      <c r="K42" s="47">
        <v>1</v>
      </c>
      <c r="L42" s="47">
        <v>3</v>
      </c>
      <c r="M42" s="47" t="s">
        <v>98</v>
      </c>
    </row>
    <row r="43" spans="1:13" ht="16.5" thickTop="1" thickBot="1" x14ac:dyDescent="0.3">
      <c r="B43" s="943"/>
      <c r="C43" s="46" t="s">
        <v>107</v>
      </c>
      <c r="D43" s="47">
        <v>2</v>
      </c>
      <c r="E43" s="47">
        <v>2</v>
      </c>
      <c r="F43" s="48">
        <v>0</v>
      </c>
      <c r="G43" s="47" t="s">
        <v>98</v>
      </c>
      <c r="I43" s="949"/>
      <c r="J43" s="46" t="s">
        <v>108</v>
      </c>
      <c r="K43" s="47">
        <v>2</v>
      </c>
      <c r="L43" s="47">
        <v>2</v>
      </c>
      <c r="M43" s="47" t="s">
        <v>98</v>
      </c>
    </row>
    <row r="44" spans="1:13" ht="16.5" thickTop="1" thickBot="1" x14ac:dyDescent="0.3">
      <c r="B44" s="946" t="s">
        <v>109</v>
      </c>
      <c r="C44" s="46" t="s">
        <v>110</v>
      </c>
      <c r="D44" s="47">
        <v>4</v>
      </c>
      <c r="E44" s="47">
        <v>5</v>
      </c>
      <c r="F44" s="48">
        <v>0</v>
      </c>
      <c r="G44" s="47" t="s">
        <v>98</v>
      </c>
      <c r="I44" s="949"/>
      <c r="J44" s="46" t="s">
        <v>111</v>
      </c>
      <c r="K44" s="47">
        <v>0</v>
      </c>
      <c r="L44" s="47">
        <v>7</v>
      </c>
      <c r="M44" s="47" t="s">
        <v>98</v>
      </c>
    </row>
    <row r="45" spans="1:13" ht="16.5" thickTop="1" thickBot="1" x14ac:dyDescent="0.3">
      <c r="B45" s="943"/>
      <c r="C45" s="46" t="s">
        <v>112</v>
      </c>
      <c r="D45" s="47">
        <v>4</v>
      </c>
      <c r="E45" s="47">
        <v>5</v>
      </c>
      <c r="F45" s="48">
        <v>0</v>
      </c>
      <c r="G45" s="47" t="s">
        <v>98</v>
      </c>
      <c r="I45" s="949"/>
      <c r="J45" s="46" t="s">
        <v>113</v>
      </c>
      <c r="K45" s="47">
        <v>2</v>
      </c>
      <c r="L45" s="47">
        <v>2</v>
      </c>
      <c r="M45" s="47" t="s">
        <v>98</v>
      </c>
    </row>
    <row r="46" spans="1:13" ht="16.5" thickTop="1" thickBot="1" x14ac:dyDescent="0.3">
      <c r="B46" s="946" t="s">
        <v>113</v>
      </c>
      <c r="C46" s="46" t="s">
        <v>114</v>
      </c>
      <c r="D46" s="47">
        <v>4</v>
      </c>
      <c r="E46" s="47">
        <v>3</v>
      </c>
      <c r="F46" s="48">
        <v>0</v>
      </c>
      <c r="G46" s="47" t="s">
        <v>98</v>
      </c>
      <c r="I46" s="49"/>
      <c r="J46" s="49"/>
      <c r="K46" s="41"/>
      <c r="L46" s="41"/>
      <c r="M46" s="41"/>
    </row>
    <row r="47" spans="1:13" ht="16.5" thickTop="1" thickBot="1" x14ac:dyDescent="0.3">
      <c r="B47" s="943"/>
      <c r="C47" s="46" t="s">
        <v>115</v>
      </c>
      <c r="D47" s="47">
        <v>2</v>
      </c>
      <c r="E47" s="47">
        <v>5</v>
      </c>
      <c r="F47" s="48">
        <v>0</v>
      </c>
      <c r="G47" s="47" t="s">
        <v>98</v>
      </c>
      <c r="I47" s="950" t="s">
        <v>89</v>
      </c>
      <c r="J47" s="951" t="s">
        <v>90</v>
      </c>
      <c r="K47" s="944" t="s">
        <v>116</v>
      </c>
      <c r="L47" s="944"/>
      <c r="M47" s="945"/>
    </row>
    <row r="48" spans="1:13" ht="16.5" thickTop="1" thickBot="1" x14ac:dyDescent="0.3">
      <c r="B48" s="946" t="s">
        <v>111</v>
      </c>
      <c r="C48" s="46" t="s">
        <v>117</v>
      </c>
      <c r="D48" s="47">
        <v>5</v>
      </c>
      <c r="E48" s="47">
        <v>8</v>
      </c>
      <c r="F48" s="48">
        <v>0</v>
      </c>
      <c r="G48" s="47" t="s">
        <v>98</v>
      </c>
      <c r="I48" s="946"/>
      <c r="J48" s="951"/>
      <c r="K48" s="944" t="s">
        <v>118</v>
      </c>
      <c r="L48" s="945"/>
      <c r="M48" s="44" t="s">
        <v>95</v>
      </c>
    </row>
    <row r="49" spans="1:13" ht="16.5" customHeight="1" thickTop="1" thickBot="1" x14ac:dyDescent="0.3">
      <c r="B49" s="943"/>
      <c r="C49" s="46" t="s">
        <v>119</v>
      </c>
      <c r="D49" s="47">
        <v>1</v>
      </c>
      <c r="E49" s="47">
        <v>2</v>
      </c>
      <c r="F49" s="48">
        <v>0</v>
      </c>
      <c r="G49" s="47" t="s">
        <v>120</v>
      </c>
      <c r="I49" s="937" t="s">
        <v>99</v>
      </c>
      <c r="J49" s="947" t="s">
        <v>100</v>
      </c>
      <c r="K49" s="940">
        <v>35</v>
      </c>
      <c r="L49" s="941"/>
      <c r="M49" s="47" t="s">
        <v>13</v>
      </c>
    </row>
    <row r="50" spans="1:13" ht="16.5" thickTop="1" thickBot="1" x14ac:dyDescent="0.3">
      <c r="B50" s="45" t="s">
        <v>106</v>
      </c>
      <c r="C50" s="46" t="s">
        <v>121</v>
      </c>
      <c r="D50" s="47">
        <v>6</v>
      </c>
      <c r="E50" s="47">
        <v>4</v>
      </c>
      <c r="F50" s="48">
        <v>0</v>
      </c>
      <c r="G50" s="47" t="s">
        <v>98</v>
      </c>
      <c r="I50" s="939"/>
      <c r="J50" s="948"/>
      <c r="K50" s="940">
        <v>25</v>
      </c>
      <c r="L50" s="941"/>
      <c r="M50" s="47" t="s">
        <v>13</v>
      </c>
    </row>
    <row r="51" spans="1:13" ht="16.5" customHeight="1" thickTop="1" thickBot="1" x14ac:dyDescent="0.3">
      <c r="B51" s="45" t="s">
        <v>100</v>
      </c>
      <c r="C51" s="46" t="s">
        <v>122</v>
      </c>
      <c r="D51" s="47">
        <v>10</v>
      </c>
      <c r="E51" s="47">
        <v>8</v>
      </c>
      <c r="F51" s="48">
        <v>0</v>
      </c>
      <c r="G51" s="47" t="s">
        <v>98</v>
      </c>
      <c r="I51" s="937" t="s">
        <v>105</v>
      </c>
      <c r="J51" s="46" t="s">
        <v>106</v>
      </c>
      <c r="K51" s="940">
        <v>27</v>
      </c>
      <c r="L51" s="941"/>
      <c r="M51" s="47" t="s">
        <v>13</v>
      </c>
    </row>
    <row r="52" spans="1:13" ht="16.5" thickTop="1" thickBot="1" x14ac:dyDescent="0.3">
      <c r="B52" s="942" t="s">
        <v>123</v>
      </c>
      <c r="C52" s="46" t="s">
        <v>124</v>
      </c>
      <c r="D52" s="47">
        <v>0</v>
      </c>
      <c r="E52" s="47">
        <v>10</v>
      </c>
      <c r="F52" s="48">
        <v>0</v>
      </c>
      <c r="G52" s="47" t="s">
        <v>125</v>
      </c>
      <c r="I52" s="938"/>
      <c r="J52" s="46" t="s">
        <v>108</v>
      </c>
      <c r="K52" s="940">
        <v>27</v>
      </c>
      <c r="L52" s="941"/>
      <c r="M52" s="47" t="s">
        <v>13</v>
      </c>
    </row>
    <row r="53" spans="1:13" ht="16.5" thickTop="1" thickBot="1" x14ac:dyDescent="0.3">
      <c r="B53" s="942"/>
      <c r="C53" s="46" t="s">
        <v>124</v>
      </c>
      <c r="D53" s="47">
        <v>0</v>
      </c>
      <c r="E53" s="47">
        <v>8</v>
      </c>
      <c r="F53" s="48">
        <v>0</v>
      </c>
      <c r="G53" s="47" t="s">
        <v>126</v>
      </c>
      <c r="I53" s="938"/>
      <c r="J53" s="46" t="s">
        <v>111</v>
      </c>
      <c r="K53" s="940">
        <v>20</v>
      </c>
      <c r="L53" s="941"/>
      <c r="M53" s="47" t="s">
        <v>13</v>
      </c>
    </row>
    <row r="54" spans="1:13" ht="16.5" thickTop="1" thickBot="1" x14ac:dyDescent="0.3">
      <c r="B54" s="942"/>
      <c r="C54" s="50" t="s">
        <v>127</v>
      </c>
      <c r="D54" s="47">
        <v>0</v>
      </c>
      <c r="E54" s="47">
        <v>0</v>
      </c>
      <c r="F54" s="48">
        <v>16</v>
      </c>
      <c r="G54" s="47" t="s">
        <v>128</v>
      </c>
      <c r="I54" s="939"/>
      <c r="J54" s="46" t="s">
        <v>113</v>
      </c>
      <c r="K54" s="940">
        <v>22</v>
      </c>
      <c r="L54" s="941"/>
      <c r="M54" s="47" t="s">
        <v>13</v>
      </c>
    </row>
    <row r="55" spans="1:13" ht="16.5" thickTop="1" thickBot="1" x14ac:dyDescent="0.3">
      <c r="B55" s="943"/>
      <c r="C55" s="46" t="s">
        <v>129</v>
      </c>
      <c r="D55" s="47">
        <v>4</v>
      </c>
      <c r="E55" s="47">
        <v>4</v>
      </c>
      <c r="F55" s="48">
        <v>0</v>
      </c>
      <c r="G55" s="47" t="s">
        <v>98</v>
      </c>
      <c r="I55" s="51"/>
    </row>
    <row r="56" spans="1:13" ht="16.5" thickTop="1" thickBot="1" x14ac:dyDescent="0.3">
      <c r="B56" s="45" t="s">
        <v>130</v>
      </c>
      <c r="C56" s="46" t="s">
        <v>131</v>
      </c>
      <c r="D56" s="48">
        <v>0</v>
      </c>
      <c r="E56" s="47">
        <v>8</v>
      </c>
      <c r="F56" s="47">
        <v>120</v>
      </c>
      <c r="G56" s="47" t="s">
        <v>98</v>
      </c>
    </row>
    <row r="57" spans="1:13" ht="16.5" thickTop="1" thickBot="1" x14ac:dyDescent="0.3">
      <c r="B57" s="45" t="s">
        <v>132</v>
      </c>
      <c r="C57" s="46" t="s">
        <v>133</v>
      </c>
      <c r="D57" s="47">
        <v>6</v>
      </c>
      <c r="E57" s="47">
        <v>6</v>
      </c>
      <c r="F57" s="47">
        <v>0</v>
      </c>
      <c r="G57" s="47" t="s">
        <v>98</v>
      </c>
    </row>
    <row r="58" spans="1:13" ht="15.75" thickTop="1" x14ac:dyDescent="0.25">
      <c r="B58" s="52" t="s">
        <v>42</v>
      </c>
      <c r="C58" s="52"/>
    </row>
    <row r="59" spans="1:13" x14ac:dyDescent="0.25">
      <c r="B59" s="39" t="s">
        <v>134</v>
      </c>
      <c r="C59" s="39"/>
    </row>
    <row r="60" spans="1:13" ht="15.75" thickBot="1" x14ac:dyDescent="0.3"/>
    <row r="61" spans="1:13" ht="15.75" thickBot="1" x14ac:dyDescent="0.3">
      <c r="B61" s="931" t="s">
        <v>135</v>
      </c>
      <c r="C61" s="932"/>
      <c r="D61" s="932"/>
      <c r="E61" s="932"/>
      <c r="F61" s="932"/>
      <c r="G61" s="932"/>
      <c r="H61" s="932"/>
      <c r="I61" s="933"/>
    </row>
    <row r="62" spans="1:13" ht="45.75" customHeight="1" thickBot="1" x14ac:dyDescent="0.3">
      <c r="B62" s="934" t="s">
        <v>136</v>
      </c>
      <c r="C62" s="935"/>
      <c r="D62" s="935"/>
      <c r="E62" s="935"/>
      <c r="F62" s="935"/>
      <c r="G62" s="935"/>
      <c r="H62" s="935"/>
      <c r="I62" s="936"/>
    </row>
    <row r="63" spans="1:13" x14ac:dyDescent="0.25">
      <c r="A63" s="39"/>
    </row>
  </sheetData>
  <mergeCells count="35">
    <mergeCell ref="K38:M38"/>
    <mergeCell ref="B2:K2"/>
    <mergeCell ref="B15:K15"/>
    <mergeCell ref="B17:E17"/>
    <mergeCell ref="B18:E18"/>
    <mergeCell ref="B31:E31"/>
    <mergeCell ref="B36:E36"/>
    <mergeCell ref="B38:B39"/>
    <mergeCell ref="C38:C39"/>
    <mergeCell ref="D38:G38"/>
    <mergeCell ref="I38:I39"/>
    <mergeCell ref="J38:J39"/>
    <mergeCell ref="I40:I41"/>
    <mergeCell ref="J40:J41"/>
    <mergeCell ref="B41:B43"/>
    <mergeCell ref="I42:I45"/>
    <mergeCell ref="B44:B45"/>
    <mergeCell ref="K47:M47"/>
    <mergeCell ref="B48:B49"/>
    <mergeCell ref="K48:L48"/>
    <mergeCell ref="I49:I50"/>
    <mergeCell ref="J49:J50"/>
    <mergeCell ref="K49:L49"/>
    <mergeCell ref="K50:L50"/>
    <mergeCell ref="B46:B47"/>
    <mergeCell ref="I47:I48"/>
    <mergeCell ref="J47:J48"/>
    <mergeCell ref="B61:I61"/>
    <mergeCell ref="B62:I62"/>
    <mergeCell ref="I51:I54"/>
    <mergeCell ref="K51:L51"/>
    <mergeCell ref="B52:B55"/>
    <mergeCell ref="K52:L52"/>
    <mergeCell ref="K53:L53"/>
    <mergeCell ref="K54:L54"/>
  </mergeCells>
  <pageMargins left="0.7" right="0.7" top="0.75" bottom="0.75" header="0.3" footer="0.3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E8758-D9FC-4B66-B45C-967D14F84B89}">
  <dimension ref="B2:K27"/>
  <sheetViews>
    <sheetView topLeftCell="A9" zoomScaleNormal="100" workbookViewId="0">
      <selection activeCell="D26" sqref="D26"/>
    </sheetView>
  </sheetViews>
  <sheetFormatPr baseColWidth="10" defaultRowHeight="15" x14ac:dyDescent="0.25"/>
  <cols>
    <col min="1" max="1" width="8.28515625" customWidth="1"/>
    <col min="2" max="2" width="22.7109375" customWidth="1"/>
    <col min="10" max="10" width="14.140625" style="7" customWidth="1"/>
    <col min="11" max="11" width="11.28515625" style="7" bestFit="1" customWidth="1"/>
  </cols>
  <sheetData>
    <row r="2" spans="2:11" ht="15" customHeight="1" x14ac:dyDescent="0.25">
      <c r="B2" s="958" t="s">
        <v>58</v>
      </c>
      <c r="C2" s="958"/>
      <c r="D2" s="958"/>
      <c r="E2" s="958"/>
      <c r="F2" s="958"/>
      <c r="G2" s="958"/>
      <c r="H2" s="958"/>
      <c r="I2" s="958"/>
      <c r="J2" s="958"/>
      <c r="K2" s="958"/>
    </row>
    <row r="4" spans="2:11" ht="15.75" x14ac:dyDescent="0.25">
      <c r="B4" s="962" t="s">
        <v>57</v>
      </c>
      <c r="C4" s="962"/>
      <c r="D4" s="962"/>
      <c r="E4" s="962"/>
      <c r="F4" s="962"/>
      <c r="G4" s="962"/>
      <c r="H4" s="962"/>
      <c r="I4" s="962"/>
    </row>
    <row r="5" spans="2:11" ht="15.75" x14ac:dyDescent="0.25">
      <c r="B5" s="38"/>
      <c r="C5" s="38"/>
      <c r="D5" s="38"/>
      <c r="E5" s="38"/>
      <c r="F5" s="38"/>
      <c r="G5" s="38"/>
      <c r="H5" s="38"/>
      <c r="I5" s="38"/>
      <c r="J5" s="8"/>
      <c r="K5" s="8"/>
    </row>
    <row r="6" spans="2:11" s="29" customFormat="1" ht="23.25" customHeight="1" x14ac:dyDescent="0.25">
      <c r="B6" s="37" t="s">
        <v>56</v>
      </c>
      <c r="C6" s="36"/>
      <c r="D6" s="32"/>
      <c r="E6" s="32"/>
      <c r="F6" s="32"/>
      <c r="G6" s="32"/>
      <c r="H6" s="32"/>
      <c r="I6" s="32"/>
      <c r="J6" s="31"/>
      <c r="K6" s="30"/>
    </row>
    <row r="7" spans="2:11" s="29" customFormat="1" ht="23.25" customHeight="1" x14ac:dyDescent="0.25">
      <c r="B7" s="35" t="s">
        <v>55</v>
      </c>
      <c r="C7" s="34"/>
      <c r="D7" s="33"/>
      <c r="E7" s="32"/>
      <c r="F7" s="32"/>
      <c r="G7" s="32"/>
      <c r="H7" s="32"/>
      <c r="I7" s="32"/>
      <c r="J7" s="31"/>
      <c r="K7" s="30"/>
    </row>
    <row r="8" spans="2:11" x14ac:dyDescent="0.25">
      <c r="B8" s="28"/>
      <c r="C8" s="28"/>
      <c r="D8" s="28"/>
      <c r="E8" s="28"/>
      <c r="F8" s="28"/>
      <c r="G8" s="28"/>
      <c r="H8" s="28"/>
      <c r="I8" s="28"/>
      <c r="J8" s="8"/>
      <c r="K8" s="8"/>
    </row>
    <row r="9" spans="2:11" ht="15" customHeight="1" x14ac:dyDescent="0.25">
      <c r="B9" s="962" t="s">
        <v>54</v>
      </c>
      <c r="C9" s="962"/>
      <c r="D9" s="962"/>
      <c r="E9" s="962"/>
      <c r="F9" s="962"/>
      <c r="G9" s="962"/>
      <c r="H9" s="962"/>
      <c r="I9" s="962"/>
      <c r="J9" s="962"/>
      <c r="K9" s="962"/>
    </row>
    <row r="10" spans="2:11" ht="15.75" thickBot="1" x14ac:dyDescent="0.3">
      <c r="B10" s="28"/>
      <c r="C10" s="28"/>
      <c r="D10" s="28"/>
      <c r="E10" s="28"/>
      <c r="F10" s="28"/>
      <c r="G10" s="28"/>
      <c r="H10" s="28"/>
      <c r="I10" s="28"/>
      <c r="J10" s="8"/>
      <c r="K10" s="8"/>
    </row>
    <row r="11" spans="2:11" ht="39" thickBot="1" x14ac:dyDescent="0.3">
      <c r="B11" s="27"/>
      <c r="C11" s="26" t="s">
        <v>7</v>
      </c>
      <c r="D11" s="26" t="s">
        <v>8</v>
      </c>
      <c r="E11" s="26" t="s">
        <v>9</v>
      </c>
      <c r="F11" s="26" t="s">
        <v>10</v>
      </c>
      <c r="G11" s="26" t="s">
        <v>11</v>
      </c>
      <c r="H11" s="26" t="s">
        <v>12</v>
      </c>
      <c r="I11" s="26" t="s">
        <v>13</v>
      </c>
      <c r="J11" s="25" t="s">
        <v>53</v>
      </c>
      <c r="K11" s="25" t="s">
        <v>52</v>
      </c>
    </row>
    <row r="12" spans="2:11" ht="39.75" customHeight="1" thickBot="1" x14ac:dyDescent="0.3">
      <c r="B12" s="24" t="s">
        <v>51</v>
      </c>
      <c r="C12" s="23">
        <v>14</v>
      </c>
      <c r="D12" s="23">
        <v>14</v>
      </c>
      <c r="E12" s="23">
        <v>14</v>
      </c>
      <c r="F12" s="23">
        <v>14</v>
      </c>
      <c r="G12" s="23">
        <v>14</v>
      </c>
      <c r="H12" s="23">
        <v>12</v>
      </c>
      <c r="I12" s="22">
        <v>12</v>
      </c>
      <c r="J12" s="21">
        <f>SUM(C12:I12)</f>
        <v>94</v>
      </c>
      <c r="K12" s="21">
        <f>+J12*52</f>
        <v>4888</v>
      </c>
    </row>
    <row r="13" spans="2:11" ht="37.5" customHeight="1" thickBot="1" x14ac:dyDescent="0.3">
      <c r="B13" s="20" t="s">
        <v>50</v>
      </c>
      <c r="C13" s="959" t="s">
        <v>49</v>
      </c>
      <c r="D13" s="960"/>
      <c r="E13" s="960"/>
      <c r="F13" s="960"/>
      <c r="G13" s="960"/>
      <c r="H13" s="960"/>
      <c r="I13" s="961"/>
      <c r="J13" s="19" t="s">
        <v>44</v>
      </c>
      <c r="K13" s="19" t="s">
        <v>44</v>
      </c>
    </row>
    <row r="14" spans="2:11" ht="39.75" customHeight="1" thickBot="1" x14ac:dyDescent="0.3">
      <c r="B14" s="18" t="s">
        <v>48</v>
      </c>
      <c r="C14" s="959" t="s">
        <v>45</v>
      </c>
      <c r="D14" s="960"/>
      <c r="E14" s="960"/>
      <c r="F14" s="960"/>
      <c r="G14" s="960"/>
      <c r="H14" s="960"/>
      <c r="I14" s="961"/>
      <c r="J14" s="17" t="s">
        <v>44</v>
      </c>
      <c r="K14" s="17" t="s">
        <v>44</v>
      </c>
    </row>
    <row r="15" spans="2:11" ht="39.75" customHeight="1" thickBot="1" x14ac:dyDescent="0.3">
      <c r="B15" s="18" t="s">
        <v>47</v>
      </c>
      <c r="C15" s="959" t="s">
        <v>45</v>
      </c>
      <c r="D15" s="960"/>
      <c r="E15" s="960"/>
      <c r="F15" s="960"/>
      <c r="G15" s="960"/>
      <c r="H15" s="960"/>
      <c r="I15" s="961"/>
      <c r="J15" s="17" t="s">
        <v>44</v>
      </c>
      <c r="K15" s="17" t="s">
        <v>44</v>
      </c>
    </row>
    <row r="16" spans="2:11" ht="39.75" customHeight="1" thickBot="1" x14ac:dyDescent="0.3">
      <c r="B16" s="18" t="s">
        <v>46</v>
      </c>
      <c r="C16" s="959" t="s">
        <v>45</v>
      </c>
      <c r="D16" s="960"/>
      <c r="E16" s="960"/>
      <c r="F16" s="960"/>
      <c r="G16" s="960"/>
      <c r="H16" s="960"/>
      <c r="I16" s="961"/>
      <c r="J16" s="17" t="s">
        <v>44</v>
      </c>
      <c r="K16" s="17" t="s">
        <v>44</v>
      </c>
    </row>
    <row r="17" spans="2:11" s="13" customFormat="1" ht="30.75" customHeight="1" x14ac:dyDescent="0.25">
      <c r="B17" s="16" t="s">
        <v>43</v>
      </c>
      <c r="C17" s="15"/>
      <c r="D17" s="15"/>
      <c r="E17" s="15"/>
      <c r="F17" s="15"/>
      <c r="G17" s="15"/>
      <c r="H17" s="15"/>
      <c r="I17" s="15"/>
      <c r="J17" s="14"/>
      <c r="K17" s="14"/>
    </row>
    <row r="18" spans="2:11" x14ac:dyDescent="0.25">
      <c r="B18" s="11" t="s">
        <v>42</v>
      </c>
      <c r="C18" s="9"/>
      <c r="D18" s="9"/>
      <c r="E18" s="9"/>
      <c r="F18" s="9"/>
      <c r="G18" s="9"/>
      <c r="H18" s="9"/>
      <c r="I18" s="9"/>
      <c r="J18" s="8"/>
      <c r="K18" s="8"/>
    </row>
    <row r="19" spans="2:11" x14ac:dyDescent="0.25">
      <c r="B19" s="12" t="s">
        <v>41</v>
      </c>
      <c r="C19" s="9"/>
      <c r="D19" s="9"/>
      <c r="E19" s="9"/>
      <c r="F19" s="9"/>
      <c r="G19" s="9"/>
      <c r="H19" s="9"/>
      <c r="I19" s="9"/>
      <c r="J19" s="8"/>
      <c r="K19" s="8"/>
    </row>
    <row r="20" spans="2:11" ht="20.25" customHeight="1" x14ac:dyDescent="0.25">
      <c r="B20" s="964" t="s">
        <v>40</v>
      </c>
      <c r="C20" s="964"/>
      <c r="D20" s="964"/>
      <c r="E20" s="964"/>
      <c r="F20" s="964"/>
      <c r="G20" s="964"/>
      <c r="H20" s="964"/>
      <c r="I20" s="964"/>
      <c r="J20" s="8"/>
      <c r="K20" s="8"/>
    </row>
    <row r="21" spans="2:11" x14ac:dyDescent="0.25">
      <c r="B21" s="9"/>
      <c r="C21" s="9"/>
      <c r="D21" s="9"/>
      <c r="E21" s="9"/>
      <c r="F21" s="9"/>
      <c r="G21" s="9"/>
      <c r="H21" s="9"/>
      <c r="I21" s="9"/>
      <c r="J21" s="8"/>
      <c r="K21" s="8"/>
    </row>
    <row r="22" spans="2:11" x14ac:dyDescent="0.25">
      <c r="B22" s="11" t="s">
        <v>39</v>
      </c>
      <c r="C22" s="9"/>
      <c r="D22" s="9"/>
      <c r="E22" s="9"/>
      <c r="F22" s="9"/>
      <c r="G22" s="9"/>
      <c r="H22" s="9"/>
      <c r="I22" s="9"/>
      <c r="J22" s="8"/>
      <c r="K22" s="8"/>
    </row>
    <row r="23" spans="2:11" x14ac:dyDescent="0.25">
      <c r="B23" s="963" t="s">
        <v>38</v>
      </c>
      <c r="C23" s="963"/>
      <c r="D23" s="963"/>
      <c r="E23" s="963"/>
      <c r="F23" s="963"/>
      <c r="G23" s="963"/>
      <c r="H23" s="963"/>
      <c r="I23" s="963"/>
      <c r="J23" s="963"/>
      <c r="K23" s="963"/>
    </row>
    <row r="24" spans="2:11" x14ac:dyDescent="0.25">
      <c r="B24" s="963"/>
      <c r="C24" s="963"/>
      <c r="D24" s="963"/>
      <c r="E24" s="963"/>
      <c r="F24" s="963"/>
      <c r="G24" s="963"/>
      <c r="H24" s="963"/>
      <c r="I24" s="963"/>
      <c r="J24" s="963"/>
      <c r="K24" s="963"/>
    </row>
    <row r="25" spans="2:11" x14ac:dyDescent="0.25">
      <c r="B25" s="10"/>
      <c r="C25" s="9"/>
      <c r="D25" s="9"/>
      <c r="E25" s="9"/>
      <c r="F25" s="9"/>
      <c r="G25" s="9"/>
      <c r="H25" s="9"/>
      <c r="I25" s="9"/>
      <c r="J25" s="8"/>
      <c r="K25" s="8"/>
    </row>
    <row r="26" spans="2:11" x14ac:dyDescent="0.25">
      <c r="B26" s="9"/>
      <c r="C26" s="9"/>
      <c r="D26" s="9"/>
      <c r="E26" s="9"/>
      <c r="F26" s="9"/>
      <c r="G26" s="9"/>
      <c r="H26" s="9"/>
      <c r="I26" s="9"/>
      <c r="J26" s="8"/>
      <c r="K26" s="8"/>
    </row>
    <row r="27" spans="2:11" x14ac:dyDescent="0.25">
      <c r="B27" s="9"/>
      <c r="C27" s="9"/>
      <c r="D27" s="9"/>
      <c r="E27" s="9"/>
      <c r="F27" s="9"/>
      <c r="G27" s="9"/>
      <c r="H27" s="9"/>
      <c r="I27" s="9"/>
      <c r="J27" s="8"/>
      <c r="K27" s="8"/>
    </row>
  </sheetData>
  <mergeCells count="9">
    <mergeCell ref="B2:K2"/>
    <mergeCell ref="C13:I13"/>
    <mergeCell ref="B9:K9"/>
    <mergeCell ref="C15:I15"/>
    <mergeCell ref="B23:K24"/>
    <mergeCell ref="B4:I4"/>
    <mergeCell ref="B20:I20"/>
    <mergeCell ref="C16:I16"/>
    <mergeCell ref="C14:I14"/>
  </mergeCells>
  <pageMargins left="0.7" right="0.7" top="0.75" bottom="0.75" header="0.3" footer="0.3"/>
  <pageSetup paperSize="9" scale="8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F639E-8AB3-449F-88EC-8464B3619660}">
  <dimension ref="C1:H17"/>
  <sheetViews>
    <sheetView zoomScale="80" zoomScaleNormal="80" workbookViewId="0">
      <pane xSplit="4" ySplit="2" topLeftCell="E3" activePane="bottomRight" state="frozen"/>
      <selection pane="topRight" activeCell="E1" sqref="E1"/>
      <selection pane="bottomLeft" activeCell="A6" sqref="A6"/>
      <selection pane="bottomRight" activeCell="D1" sqref="D1:E1048576"/>
    </sheetView>
  </sheetViews>
  <sheetFormatPr baseColWidth="10" defaultRowHeight="15" x14ac:dyDescent="0.25"/>
  <cols>
    <col min="1" max="2" width="11.42578125" style="1018"/>
    <col min="3" max="3" width="11" style="1018" customWidth="1"/>
    <col min="4" max="16384" width="11.42578125" style="1018"/>
  </cols>
  <sheetData>
    <row r="1" spans="3:8" ht="15.75" thickBot="1" x14ac:dyDescent="0.3"/>
    <row r="2" spans="3:8" ht="32.25" customHeight="1" thickBot="1" x14ac:dyDescent="0.35">
      <c r="C2" s="911" t="s">
        <v>449</v>
      </c>
      <c r="D2" s="912"/>
      <c r="E2" s="912"/>
      <c r="F2" s="912"/>
      <c r="G2" s="912"/>
      <c r="H2" s="913"/>
    </row>
    <row r="3" spans="3:8" ht="15.75" thickBot="1" x14ac:dyDescent="0.3"/>
    <row r="4" spans="3:8" ht="78" customHeight="1" thickBot="1" x14ac:dyDescent="0.3">
      <c r="C4" s="1026" t="s">
        <v>450</v>
      </c>
      <c r="D4" s="1027"/>
      <c r="E4" s="1027"/>
      <c r="F4" s="1027"/>
      <c r="G4" s="1027"/>
      <c r="H4" s="1028"/>
    </row>
    <row r="5" spans="3:8" ht="64.5" customHeight="1" thickBot="1" x14ac:dyDescent="0.3">
      <c r="C5" s="1029" t="s">
        <v>451</v>
      </c>
      <c r="D5" s="1030"/>
      <c r="E5" s="1030"/>
      <c r="F5" s="1030"/>
      <c r="G5" s="1030"/>
      <c r="H5" s="1031"/>
    </row>
    <row r="17" spans="7:7" x14ac:dyDescent="0.25">
      <c r="G17" s="1019"/>
    </row>
  </sheetData>
  <mergeCells count="3">
    <mergeCell ref="C2:H2"/>
    <mergeCell ref="C4:H4"/>
    <mergeCell ref="C5:H5"/>
  </mergeCells>
  <pageMargins left="0.23622047244094491" right="0.23622047244094491" top="0.74803149606299213" bottom="0.74803149606299213" header="0.31496062992125984" footer="0.31496062992125984"/>
  <pageSetup paperSize="9" scale="55" fitToWidth="0" orientation="landscape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E0647-753F-42CA-A8A9-4923FB838958}">
  <dimension ref="B3:L8"/>
  <sheetViews>
    <sheetView workbookViewId="0">
      <selection activeCell="G17" sqref="G17"/>
    </sheetView>
  </sheetViews>
  <sheetFormatPr baseColWidth="10" defaultRowHeight="15" x14ac:dyDescent="0.25"/>
  <cols>
    <col min="1" max="1" width="7.28515625" customWidth="1"/>
    <col min="2" max="2" width="18.7109375" customWidth="1"/>
    <col min="3" max="3" width="18.42578125" customWidth="1"/>
    <col min="11" max="11" width="14" customWidth="1"/>
  </cols>
  <sheetData>
    <row r="3" spans="2:12" ht="15" customHeight="1" x14ac:dyDescent="0.3">
      <c r="B3" s="965" t="s">
        <v>151</v>
      </c>
      <c r="C3" s="965"/>
      <c r="D3" s="965"/>
      <c r="E3" s="965"/>
      <c r="F3" s="965"/>
      <c r="G3" s="965"/>
      <c r="H3" s="965"/>
      <c r="I3" s="965"/>
      <c r="J3" s="965"/>
      <c r="K3" s="965"/>
      <c r="L3" s="965"/>
    </row>
    <row r="4" spans="2:12" ht="15.75" thickBot="1" x14ac:dyDescent="0.3"/>
    <row r="5" spans="2:12" ht="15.75" thickBot="1" x14ac:dyDescent="0.3">
      <c r="B5" s="914" t="s">
        <v>149</v>
      </c>
      <c r="C5" s="915"/>
      <c r="D5" s="915"/>
      <c r="E5" s="915"/>
      <c r="F5" s="915"/>
      <c r="G5" s="915"/>
      <c r="H5" s="915"/>
      <c r="I5" s="915"/>
      <c r="J5" s="915"/>
      <c r="K5" s="915"/>
      <c r="L5" s="916"/>
    </row>
    <row r="7" spans="2:12" ht="36" customHeight="1" x14ac:dyDescent="0.25">
      <c r="B7" s="61" t="s">
        <v>148</v>
      </c>
      <c r="C7" s="61" t="s">
        <v>147</v>
      </c>
      <c r="D7" s="61" t="s">
        <v>21</v>
      </c>
      <c r="E7" s="61" t="s">
        <v>22</v>
      </c>
      <c r="F7" s="61" t="s">
        <v>23</v>
      </c>
      <c r="G7" s="61" t="s">
        <v>146</v>
      </c>
      <c r="H7" s="61" t="s">
        <v>25</v>
      </c>
      <c r="I7" s="61" t="s">
        <v>26</v>
      </c>
      <c r="J7" s="61" t="s">
        <v>145</v>
      </c>
      <c r="K7" s="61" t="s">
        <v>144</v>
      </c>
      <c r="L7" s="61" t="s">
        <v>152</v>
      </c>
    </row>
    <row r="8" spans="2:12" x14ac:dyDescent="0.25">
      <c r="B8" s="60" t="s">
        <v>142</v>
      </c>
      <c r="C8" s="59" t="s">
        <v>141</v>
      </c>
      <c r="D8" s="59">
        <v>22</v>
      </c>
      <c r="E8" s="59">
        <v>22</v>
      </c>
      <c r="F8" s="59">
        <v>22</v>
      </c>
      <c r="G8" s="59">
        <v>22</v>
      </c>
      <c r="H8" s="59">
        <v>22</v>
      </c>
      <c r="I8" s="59">
        <v>22</v>
      </c>
      <c r="J8" s="59">
        <v>22</v>
      </c>
      <c r="K8" s="59">
        <f>SUM(D8:J8)</f>
        <v>154</v>
      </c>
      <c r="L8" s="59">
        <v>8000</v>
      </c>
    </row>
  </sheetData>
  <mergeCells count="2">
    <mergeCell ref="B3:L3"/>
    <mergeCell ref="B5:L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1823-B1C0-4924-8E4F-38BC3A3DBA75}">
  <dimension ref="B3:L8"/>
  <sheetViews>
    <sheetView workbookViewId="0">
      <selection activeCell="C11" sqref="C11"/>
    </sheetView>
  </sheetViews>
  <sheetFormatPr baseColWidth="10" defaultColWidth="11.5703125" defaultRowHeight="15" x14ac:dyDescent="0.25"/>
  <cols>
    <col min="1" max="1" width="7.28515625" customWidth="1"/>
    <col min="2" max="2" width="18.7109375" customWidth="1"/>
    <col min="3" max="3" width="18.42578125" customWidth="1"/>
    <col min="11" max="11" width="14" customWidth="1"/>
  </cols>
  <sheetData>
    <row r="3" spans="2:12" ht="15" customHeight="1" x14ac:dyDescent="0.3">
      <c r="B3" s="965" t="s">
        <v>150</v>
      </c>
      <c r="C3" s="965"/>
      <c r="D3" s="965"/>
      <c r="E3" s="965"/>
      <c r="F3" s="965"/>
      <c r="G3" s="965"/>
      <c r="H3" s="965"/>
      <c r="I3" s="965"/>
      <c r="J3" s="965"/>
      <c r="K3" s="965"/>
      <c r="L3" s="965"/>
    </row>
    <row r="4" spans="2:12" ht="15.75" thickBot="1" x14ac:dyDescent="0.3"/>
    <row r="5" spans="2:12" ht="15.75" thickBot="1" x14ac:dyDescent="0.3">
      <c r="B5" s="914" t="s">
        <v>149</v>
      </c>
      <c r="C5" s="915"/>
      <c r="D5" s="915"/>
      <c r="E5" s="915"/>
      <c r="F5" s="915"/>
      <c r="G5" s="915"/>
      <c r="H5" s="915"/>
      <c r="I5" s="915"/>
      <c r="J5" s="915"/>
      <c r="K5" s="915"/>
      <c r="L5" s="916"/>
    </row>
    <row r="7" spans="2:12" ht="36" customHeight="1" x14ac:dyDescent="0.25">
      <c r="B7" s="61" t="s">
        <v>148</v>
      </c>
      <c r="C7" s="61" t="s">
        <v>147</v>
      </c>
      <c r="D7" s="61" t="s">
        <v>21</v>
      </c>
      <c r="E7" s="61" t="s">
        <v>22</v>
      </c>
      <c r="F7" s="61" t="s">
        <v>23</v>
      </c>
      <c r="G7" s="61" t="s">
        <v>146</v>
      </c>
      <c r="H7" s="61" t="s">
        <v>25</v>
      </c>
      <c r="I7" s="61" t="s">
        <v>26</v>
      </c>
      <c r="J7" s="61" t="s">
        <v>145</v>
      </c>
      <c r="K7" s="61" t="s">
        <v>144</v>
      </c>
      <c r="L7" s="61" t="s">
        <v>143</v>
      </c>
    </row>
    <row r="8" spans="2:12" x14ac:dyDescent="0.25">
      <c r="B8" s="60" t="s">
        <v>142</v>
      </c>
      <c r="C8" s="59" t="s">
        <v>141</v>
      </c>
      <c r="D8" s="59">
        <v>15</v>
      </c>
      <c r="E8" s="59">
        <v>15</v>
      </c>
      <c r="F8" s="59">
        <v>15</v>
      </c>
      <c r="G8" s="59">
        <v>15</v>
      </c>
      <c r="H8" s="59">
        <v>15</v>
      </c>
      <c r="I8" s="59">
        <v>15</v>
      </c>
      <c r="J8" s="59">
        <v>15</v>
      </c>
      <c r="K8" s="59">
        <f>SUM(D8:J8)</f>
        <v>105</v>
      </c>
      <c r="L8" s="59">
        <v>5400</v>
      </c>
    </row>
  </sheetData>
  <mergeCells count="2">
    <mergeCell ref="B3:L3"/>
    <mergeCell ref="B5:L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2AEC1-4DFB-4047-A9A1-E09AF88BC707}">
  <dimension ref="A2:K15"/>
  <sheetViews>
    <sheetView tabSelected="1" workbookViewId="0">
      <selection activeCell="B15" sqref="B15:H15"/>
    </sheetView>
  </sheetViews>
  <sheetFormatPr baseColWidth="10" defaultRowHeight="15" x14ac:dyDescent="0.25"/>
  <cols>
    <col min="1" max="1" width="26.140625" customWidth="1"/>
  </cols>
  <sheetData>
    <row r="2" spans="1:11" ht="15.75" thickBot="1" x14ac:dyDescent="0.3"/>
    <row r="3" spans="1:11" x14ac:dyDescent="0.25">
      <c r="C3" s="966" t="s">
        <v>137</v>
      </c>
      <c r="D3" s="967"/>
      <c r="E3" s="967"/>
      <c r="F3" s="967"/>
      <c r="G3" s="967"/>
      <c r="H3" s="967"/>
      <c r="I3" s="967"/>
      <c r="J3" s="967"/>
      <c r="K3" s="968"/>
    </row>
    <row r="4" spans="1:11" x14ac:dyDescent="0.25">
      <c r="C4" s="969"/>
      <c r="D4" s="970"/>
      <c r="E4" s="970"/>
      <c r="F4" s="970"/>
      <c r="G4" s="970"/>
      <c r="H4" s="970"/>
      <c r="I4" s="970"/>
      <c r="J4" s="970"/>
      <c r="K4" s="971"/>
    </row>
    <row r="5" spans="1:11" x14ac:dyDescent="0.25">
      <c r="C5" s="969"/>
      <c r="D5" s="970"/>
      <c r="E5" s="970"/>
      <c r="F5" s="970"/>
      <c r="G5" s="970"/>
      <c r="H5" s="970"/>
      <c r="I5" s="970"/>
      <c r="J5" s="970"/>
      <c r="K5" s="971"/>
    </row>
    <row r="6" spans="1:11" x14ac:dyDescent="0.25">
      <c r="C6" s="969"/>
      <c r="D6" s="970"/>
      <c r="E6" s="970"/>
      <c r="F6" s="970"/>
      <c r="G6" s="970"/>
      <c r="H6" s="970"/>
      <c r="I6" s="970"/>
      <c r="J6" s="970"/>
      <c r="K6" s="971"/>
    </row>
    <row r="8" spans="1:11" ht="15.75" x14ac:dyDescent="0.25">
      <c r="A8" s="962" t="s">
        <v>57</v>
      </c>
      <c r="B8" s="962"/>
      <c r="C8" s="962"/>
      <c r="D8" s="962"/>
      <c r="E8" s="962"/>
      <c r="F8" s="962"/>
      <c r="G8" s="962"/>
      <c r="H8" s="962"/>
    </row>
    <row r="10" spans="1:11" ht="15.75" x14ac:dyDescent="0.25">
      <c r="A10" s="962" t="s">
        <v>138</v>
      </c>
      <c r="B10" s="962"/>
      <c r="C10" s="962"/>
      <c r="D10" s="962"/>
      <c r="E10" s="962"/>
      <c r="F10" s="962"/>
      <c r="G10" s="962"/>
      <c r="H10" s="962"/>
    </row>
    <row r="12" spans="1:11" ht="15.75" thickBot="1" x14ac:dyDescent="0.3"/>
    <row r="13" spans="1:11" ht="45.75" thickBot="1" x14ac:dyDescent="0.3">
      <c r="A13" s="53" t="s">
        <v>139</v>
      </c>
      <c r="B13" s="54" t="s">
        <v>7</v>
      </c>
      <c r="C13" s="54" t="s">
        <v>8</v>
      </c>
      <c r="D13" s="54" t="s">
        <v>9</v>
      </c>
      <c r="E13" s="54" t="s">
        <v>10</v>
      </c>
      <c r="F13" s="54" t="s">
        <v>11</v>
      </c>
      <c r="G13" s="54" t="s">
        <v>12</v>
      </c>
      <c r="H13" s="54" t="s">
        <v>13</v>
      </c>
    </row>
    <row r="14" spans="1:11" ht="15.75" thickBot="1" x14ac:dyDescent="0.3">
      <c r="A14" s="55" t="s">
        <v>50</v>
      </c>
      <c r="B14" s="56">
        <v>23</v>
      </c>
      <c r="C14" s="56">
        <v>23</v>
      </c>
      <c r="D14" s="56">
        <v>23</v>
      </c>
      <c r="E14" s="56">
        <v>23</v>
      </c>
      <c r="F14" s="56">
        <v>23</v>
      </c>
      <c r="G14" s="56">
        <v>23</v>
      </c>
      <c r="H14" s="56">
        <v>23</v>
      </c>
    </row>
    <row r="15" spans="1:11" ht="30.75" thickBot="1" x14ac:dyDescent="0.3">
      <c r="A15" s="57" t="s">
        <v>140</v>
      </c>
      <c r="B15" s="58">
        <v>3</v>
      </c>
      <c r="C15" s="58">
        <v>3</v>
      </c>
      <c r="D15" s="58">
        <v>3</v>
      </c>
      <c r="E15" s="58">
        <v>3</v>
      </c>
      <c r="F15" s="58">
        <v>3</v>
      </c>
      <c r="G15" s="58">
        <v>3</v>
      </c>
      <c r="H15" s="58">
        <v>3</v>
      </c>
    </row>
  </sheetData>
  <mergeCells count="3">
    <mergeCell ref="C3:K6"/>
    <mergeCell ref="A8:H8"/>
    <mergeCell ref="A10:H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849E7-7D8F-414D-86A9-F9A35352BD0E}">
  <dimension ref="C2:L38"/>
  <sheetViews>
    <sheetView workbookViewId="0">
      <selection activeCell="N30" sqref="N30"/>
    </sheetView>
  </sheetViews>
  <sheetFormatPr baseColWidth="10" defaultRowHeight="15" x14ac:dyDescent="0.25"/>
  <sheetData>
    <row r="2" spans="3:12" ht="15.75" thickBot="1" x14ac:dyDescent="0.3"/>
    <row r="3" spans="3:12" ht="21" customHeight="1" thickBot="1" x14ac:dyDescent="0.3">
      <c r="C3" s="876" t="s">
        <v>223</v>
      </c>
      <c r="D3" s="877"/>
      <c r="E3" s="877"/>
      <c r="F3" s="877"/>
      <c r="G3" s="877"/>
      <c r="H3" s="877"/>
      <c r="I3" s="877"/>
      <c r="J3" s="877"/>
      <c r="K3" s="877"/>
      <c r="L3" s="878"/>
    </row>
    <row r="4" spans="3:12" ht="15.75" thickBot="1" x14ac:dyDescent="0.3">
      <c r="C4" s="130"/>
      <c r="D4" s="131"/>
      <c r="E4" s="131"/>
      <c r="F4" s="131"/>
    </row>
    <row r="5" spans="3:12" ht="18.75" customHeight="1" thickBot="1" x14ac:dyDescent="0.3">
      <c r="C5" s="873" t="s">
        <v>224</v>
      </c>
      <c r="D5" s="874"/>
      <c r="E5" s="874"/>
      <c r="F5" s="874"/>
      <c r="G5" s="874"/>
      <c r="H5" s="874"/>
      <c r="I5" s="874"/>
      <c r="J5" s="874"/>
      <c r="K5" s="874"/>
      <c r="L5" s="875"/>
    </row>
    <row r="6" spans="3:12" ht="18.75" thickBot="1" x14ac:dyDescent="0.3">
      <c r="C6" s="132"/>
      <c r="D6" s="133"/>
      <c r="E6" s="133"/>
      <c r="F6" s="134"/>
    </row>
    <row r="7" spans="3:12" ht="18" customHeight="1" thickBot="1" x14ac:dyDescent="0.3">
      <c r="C7" s="873" t="s">
        <v>225</v>
      </c>
      <c r="D7" s="874"/>
      <c r="E7" s="874"/>
      <c r="F7" s="874"/>
      <c r="G7" s="874"/>
      <c r="H7" s="874"/>
      <c r="I7" s="874"/>
      <c r="J7" s="874"/>
      <c r="K7" s="874"/>
      <c r="L7" s="875"/>
    </row>
    <row r="8" spans="3:12" ht="18.75" thickBot="1" x14ac:dyDescent="0.3">
      <c r="C8" s="135"/>
      <c r="D8" s="133"/>
      <c r="E8" s="133"/>
      <c r="F8" s="136"/>
    </row>
    <row r="9" spans="3:12" ht="18" customHeight="1" x14ac:dyDescent="0.25">
      <c r="C9" s="879" t="s">
        <v>226</v>
      </c>
      <c r="D9" s="880"/>
      <c r="E9" s="880"/>
      <c r="F9" s="880"/>
      <c r="G9" s="880"/>
      <c r="H9" s="880"/>
      <c r="I9" s="880"/>
      <c r="J9" s="880"/>
      <c r="K9" s="880"/>
      <c r="L9" s="881"/>
    </row>
    <row r="10" spans="3:12" ht="18" customHeight="1" thickBot="1" x14ac:dyDescent="0.3">
      <c r="C10" s="882" t="s">
        <v>227</v>
      </c>
      <c r="D10" s="883"/>
      <c r="E10" s="883"/>
      <c r="F10" s="883"/>
      <c r="G10" s="883"/>
      <c r="H10" s="883"/>
      <c r="I10" s="883"/>
      <c r="J10" s="883"/>
      <c r="K10" s="883"/>
      <c r="L10" s="884"/>
    </row>
    <row r="11" spans="3:12" ht="18.75" thickBot="1" x14ac:dyDescent="0.3">
      <c r="C11" s="137"/>
      <c r="D11" s="133"/>
      <c r="E11" s="133"/>
      <c r="F11" s="136"/>
    </row>
    <row r="12" spans="3:12" ht="18" customHeight="1" thickBot="1" x14ac:dyDescent="0.3">
      <c r="C12" s="870" t="s">
        <v>228</v>
      </c>
      <c r="D12" s="871"/>
      <c r="E12" s="871"/>
      <c r="F12" s="871"/>
      <c r="G12" s="871"/>
      <c r="H12" s="871"/>
      <c r="I12" s="871"/>
      <c r="J12" s="871"/>
      <c r="K12" s="871"/>
      <c r="L12" s="872"/>
    </row>
    <row r="13" spans="3:12" ht="18.75" thickBot="1" x14ac:dyDescent="0.3">
      <c r="C13" s="137"/>
      <c r="D13" s="133"/>
      <c r="E13" s="133"/>
      <c r="F13" s="136"/>
    </row>
    <row r="14" spans="3:12" ht="73.5" customHeight="1" thickBot="1" x14ac:dyDescent="0.3">
      <c r="C14" s="870" t="s">
        <v>229</v>
      </c>
      <c r="D14" s="871"/>
      <c r="E14" s="871"/>
      <c r="F14" s="871"/>
      <c r="G14" s="871"/>
      <c r="H14" s="871"/>
      <c r="I14" s="871"/>
      <c r="J14" s="871"/>
      <c r="K14" s="871"/>
      <c r="L14" s="872"/>
    </row>
    <row r="15" spans="3:12" ht="18.75" thickBot="1" x14ac:dyDescent="0.3">
      <c r="C15" s="137"/>
      <c r="D15" s="133"/>
      <c r="E15" s="133"/>
      <c r="F15" s="136"/>
    </row>
    <row r="16" spans="3:12" ht="18.75" customHeight="1" thickBot="1" x14ac:dyDescent="0.3">
      <c r="C16" s="870" t="s">
        <v>230</v>
      </c>
      <c r="D16" s="871"/>
      <c r="E16" s="871"/>
      <c r="F16" s="871"/>
      <c r="G16" s="871"/>
      <c r="H16" s="871"/>
      <c r="I16" s="871"/>
      <c r="J16" s="871"/>
      <c r="K16" s="871"/>
      <c r="L16" s="872"/>
    </row>
    <row r="17" spans="3:12" ht="18.75" thickBot="1" x14ac:dyDescent="0.3">
      <c r="C17" s="132"/>
      <c r="D17" s="133"/>
      <c r="E17" s="133"/>
      <c r="F17" s="134"/>
    </row>
    <row r="18" spans="3:12" ht="18" customHeight="1" thickBot="1" x14ac:dyDescent="0.3">
      <c r="C18" s="873" t="s">
        <v>231</v>
      </c>
      <c r="D18" s="874"/>
      <c r="E18" s="874"/>
      <c r="F18" s="874"/>
      <c r="G18" s="874"/>
      <c r="H18" s="874"/>
      <c r="I18" s="874"/>
      <c r="J18" s="874"/>
      <c r="K18" s="874"/>
      <c r="L18" s="875"/>
    </row>
    <row r="19" spans="3:12" ht="18.75" thickBot="1" x14ac:dyDescent="0.3">
      <c r="C19" s="137"/>
      <c r="D19" s="133"/>
      <c r="E19" s="133"/>
      <c r="F19" s="136"/>
    </row>
    <row r="20" spans="3:12" ht="18" customHeight="1" thickBot="1" x14ac:dyDescent="0.3">
      <c r="C20" s="870" t="s">
        <v>232</v>
      </c>
      <c r="D20" s="871"/>
      <c r="E20" s="871"/>
      <c r="F20" s="871"/>
      <c r="G20" s="871"/>
      <c r="H20" s="871"/>
      <c r="I20" s="871"/>
      <c r="J20" s="871"/>
      <c r="K20" s="871"/>
      <c r="L20" s="872"/>
    </row>
    <row r="21" spans="3:12" ht="18.75" thickBot="1" x14ac:dyDescent="0.3">
      <c r="C21" s="137"/>
      <c r="D21" s="133"/>
      <c r="E21" s="133"/>
      <c r="F21" s="136"/>
    </row>
    <row r="22" spans="3:12" ht="18" customHeight="1" thickBot="1" x14ac:dyDescent="0.3">
      <c r="C22" s="870" t="s">
        <v>233</v>
      </c>
      <c r="D22" s="871"/>
      <c r="E22" s="871"/>
      <c r="F22" s="871"/>
      <c r="G22" s="871"/>
      <c r="H22" s="871"/>
      <c r="I22" s="871"/>
      <c r="J22" s="871"/>
      <c r="K22" s="871"/>
      <c r="L22" s="872"/>
    </row>
    <row r="23" spans="3:12" ht="18.75" thickBot="1" x14ac:dyDescent="0.3">
      <c r="C23" s="137"/>
      <c r="D23" s="133"/>
      <c r="E23" s="133"/>
      <c r="F23" s="136"/>
    </row>
    <row r="24" spans="3:12" ht="18" customHeight="1" thickBot="1" x14ac:dyDescent="0.3">
      <c r="C24" s="870" t="s">
        <v>234</v>
      </c>
      <c r="D24" s="871"/>
      <c r="E24" s="871"/>
      <c r="F24" s="871"/>
      <c r="G24" s="871"/>
      <c r="H24" s="871"/>
      <c r="I24" s="871"/>
      <c r="J24" s="871"/>
      <c r="K24" s="871"/>
      <c r="L24" s="872"/>
    </row>
    <row r="25" spans="3:12" ht="18.75" thickBot="1" x14ac:dyDescent="0.3">
      <c r="C25" s="137"/>
      <c r="D25" s="133"/>
      <c r="E25" s="133"/>
      <c r="F25" s="136"/>
    </row>
    <row r="26" spans="3:12" ht="18" customHeight="1" thickBot="1" x14ac:dyDescent="0.3">
      <c r="C26" s="870" t="s">
        <v>230</v>
      </c>
      <c r="D26" s="871"/>
      <c r="E26" s="871"/>
      <c r="F26" s="871"/>
      <c r="G26" s="871"/>
      <c r="H26" s="871"/>
      <c r="I26" s="871"/>
      <c r="J26" s="871"/>
      <c r="K26" s="871"/>
      <c r="L26" s="872"/>
    </row>
    <row r="27" spans="3:12" ht="18.75" thickBot="1" x14ac:dyDescent="0.3">
      <c r="C27" s="137"/>
      <c r="D27" s="133"/>
      <c r="E27" s="133"/>
      <c r="F27" s="136"/>
    </row>
    <row r="28" spans="3:12" ht="18" customHeight="1" thickBot="1" x14ac:dyDescent="0.3">
      <c r="C28" s="873" t="s">
        <v>235</v>
      </c>
      <c r="D28" s="874"/>
      <c r="E28" s="874"/>
      <c r="F28" s="874"/>
      <c r="G28" s="874"/>
      <c r="H28" s="874"/>
      <c r="I28" s="874"/>
      <c r="J28" s="874"/>
      <c r="K28" s="874"/>
      <c r="L28" s="875"/>
    </row>
    <row r="29" spans="3:12" ht="18.75" thickBot="1" x14ac:dyDescent="0.3">
      <c r="C29" s="137"/>
      <c r="D29" s="133"/>
      <c r="E29" s="133"/>
      <c r="F29" s="136"/>
    </row>
    <row r="30" spans="3:12" ht="18" customHeight="1" thickBot="1" x14ac:dyDescent="0.3">
      <c r="C30" s="870" t="s">
        <v>236</v>
      </c>
      <c r="D30" s="871"/>
      <c r="E30" s="871"/>
      <c r="F30" s="871"/>
      <c r="G30" s="871"/>
      <c r="H30" s="871"/>
      <c r="I30" s="871"/>
      <c r="J30" s="871"/>
      <c r="K30" s="871"/>
      <c r="L30" s="872"/>
    </row>
    <row r="31" spans="3:12" ht="18.75" thickBot="1" x14ac:dyDescent="0.3">
      <c r="C31" s="137"/>
      <c r="D31" s="133"/>
      <c r="E31" s="133"/>
      <c r="F31" s="136"/>
    </row>
    <row r="32" spans="3:12" ht="44.25" customHeight="1" thickBot="1" x14ac:dyDescent="0.3">
      <c r="C32" s="870" t="s">
        <v>237</v>
      </c>
      <c r="D32" s="871"/>
      <c r="E32" s="871"/>
      <c r="F32" s="871"/>
      <c r="G32" s="871"/>
      <c r="H32" s="871"/>
      <c r="I32" s="871"/>
      <c r="J32" s="871"/>
      <c r="K32" s="871"/>
      <c r="L32" s="872"/>
    </row>
    <row r="33" spans="3:12" ht="18.75" thickBot="1" x14ac:dyDescent="0.3">
      <c r="C33" s="137"/>
      <c r="D33" s="133"/>
      <c r="E33" s="133"/>
      <c r="F33" s="136"/>
    </row>
    <row r="34" spans="3:12" ht="18" customHeight="1" thickBot="1" x14ac:dyDescent="0.3">
      <c r="C34" s="870" t="s">
        <v>238</v>
      </c>
      <c r="D34" s="871"/>
      <c r="E34" s="871"/>
      <c r="F34" s="871"/>
      <c r="G34" s="871"/>
      <c r="H34" s="871"/>
      <c r="I34" s="871"/>
      <c r="J34" s="871"/>
      <c r="K34" s="871"/>
      <c r="L34" s="872"/>
    </row>
    <row r="35" spans="3:12" ht="18.75" thickBot="1" x14ac:dyDescent="0.3">
      <c r="C35" s="137"/>
      <c r="D35" s="133"/>
      <c r="E35" s="133"/>
      <c r="F35" s="136"/>
    </row>
    <row r="36" spans="3:12" ht="18.75" customHeight="1" thickBot="1" x14ac:dyDescent="0.3">
      <c r="C36" s="870" t="s">
        <v>230</v>
      </c>
      <c r="D36" s="871"/>
      <c r="E36" s="871"/>
      <c r="F36" s="871"/>
      <c r="G36" s="871"/>
      <c r="H36" s="871"/>
      <c r="I36" s="871"/>
      <c r="J36" s="871"/>
      <c r="K36" s="871"/>
      <c r="L36" s="872"/>
    </row>
    <row r="37" spans="3:12" ht="18.75" thickBot="1" x14ac:dyDescent="0.3">
      <c r="C37" s="138"/>
      <c r="D37" s="133"/>
      <c r="E37" s="133"/>
      <c r="F37" s="133"/>
    </row>
    <row r="38" spans="3:12" ht="72.75" customHeight="1" thickBot="1" x14ac:dyDescent="0.3">
      <c r="C38" s="870" t="s">
        <v>239</v>
      </c>
      <c r="D38" s="871"/>
      <c r="E38" s="871"/>
      <c r="F38" s="871"/>
      <c r="G38" s="871"/>
      <c r="H38" s="871"/>
      <c r="I38" s="871"/>
      <c r="J38" s="871"/>
      <c r="K38" s="871"/>
      <c r="L38" s="872"/>
    </row>
  </sheetData>
  <mergeCells count="19">
    <mergeCell ref="C24:L24"/>
    <mergeCell ref="C3:L3"/>
    <mergeCell ref="C5:L5"/>
    <mergeCell ref="C7:L7"/>
    <mergeCell ref="C9:L9"/>
    <mergeCell ref="C10:L10"/>
    <mergeCell ref="C12:L12"/>
    <mergeCell ref="C14:L14"/>
    <mergeCell ref="C16:L16"/>
    <mergeCell ref="C18:L18"/>
    <mergeCell ref="C20:L20"/>
    <mergeCell ref="C22:L22"/>
    <mergeCell ref="C38:L38"/>
    <mergeCell ref="C26:L26"/>
    <mergeCell ref="C28:L28"/>
    <mergeCell ref="C30:L30"/>
    <mergeCell ref="C32:L32"/>
    <mergeCell ref="C34:L34"/>
    <mergeCell ref="C36:L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1223B-52F0-4445-8E17-B2BE568FA182}">
  <dimension ref="A1:Q16"/>
  <sheetViews>
    <sheetView workbookViewId="0">
      <selection sqref="A1:Q16"/>
    </sheetView>
  </sheetViews>
  <sheetFormatPr baseColWidth="10" defaultRowHeight="15" x14ac:dyDescent="0.25"/>
  <cols>
    <col min="9" max="9" width="18.140625" customWidth="1"/>
    <col min="17" max="17" width="23.140625" customWidth="1"/>
  </cols>
  <sheetData>
    <row r="1" spans="1:17" ht="15.75" thickBot="1" x14ac:dyDescent="0.3">
      <c r="A1" s="1005"/>
      <c r="B1" s="1005"/>
      <c r="C1" s="1005"/>
      <c r="D1" s="1005"/>
      <c r="E1" s="1005"/>
      <c r="F1" s="1005"/>
      <c r="G1" s="1005"/>
      <c r="H1" s="1005"/>
      <c r="I1" s="1005"/>
      <c r="J1" s="1005"/>
      <c r="K1" s="1005"/>
      <c r="L1" s="1005"/>
      <c r="M1" s="1005"/>
      <c r="N1" s="1005"/>
      <c r="O1" s="1005"/>
      <c r="P1" s="1005"/>
      <c r="Q1" s="1005"/>
    </row>
    <row r="2" spans="1:17" ht="21.75" thickBot="1" x14ac:dyDescent="0.4">
      <c r="A2" s="885" t="s">
        <v>0</v>
      </c>
      <c r="B2" s="886"/>
      <c r="C2" s="886"/>
      <c r="D2" s="886"/>
      <c r="E2" s="886"/>
      <c r="F2" s="886"/>
      <c r="G2" s="886"/>
      <c r="H2" s="886"/>
      <c r="I2" s="887"/>
      <c r="J2" s="1005"/>
      <c r="K2" s="1005"/>
      <c r="L2" s="1005"/>
      <c r="M2" s="1005"/>
      <c r="N2" s="1005"/>
      <c r="O2" s="1005"/>
      <c r="P2" s="1005"/>
      <c r="Q2" s="1005"/>
    </row>
    <row r="3" spans="1:17" ht="15.75" thickBot="1" x14ac:dyDescent="0.3">
      <c r="A3" s="1005"/>
      <c r="B3" s="1005"/>
      <c r="C3" s="1005"/>
      <c r="D3" s="1005"/>
      <c r="E3" s="1005"/>
      <c r="F3" s="1005"/>
      <c r="G3" s="1005"/>
      <c r="H3" s="1005"/>
      <c r="I3" s="1005"/>
      <c r="J3" s="1005"/>
      <c r="K3" s="1005"/>
      <c r="L3" s="1005"/>
      <c r="M3" s="1005"/>
      <c r="N3" s="1005"/>
      <c r="O3" s="1005"/>
      <c r="P3" s="1005"/>
      <c r="Q3" s="1005"/>
    </row>
    <row r="4" spans="1:17" ht="36" customHeight="1" thickBot="1" x14ac:dyDescent="0.3">
      <c r="A4" s="888" t="s">
        <v>1</v>
      </c>
      <c r="B4" s="889"/>
      <c r="C4" s="889"/>
      <c r="D4" s="889"/>
      <c r="E4" s="889"/>
      <c r="F4" s="889"/>
      <c r="G4" s="889"/>
      <c r="H4" s="889"/>
      <c r="I4" s="890"/>
      <c r="J4" s="1005"/>
      <c r="K4" s="1005"/>
      <c r="L4" s="1005"/>
      <c r="M4" s="1005"/>
      <c r="N4" s="1005"/>
      <c r="O4" s="1005"/>
      <c r="P4" s="1005"/>
      <c r="Q4" s="1005"/>
    </row>
    <row r="5" spans="1:17" ht="27.75" customHeight="1" thickBot="1" x14ac:dyDescent="0.3">
      <c r="A5" s="1005"/>
      <c r="B5" s="1006"/>
      <c r="C5" s="1005"/>
      <c r="D5" s="1011"/>
      <c r="E5" s="1011"/>
      <c r="F5" s="1011"/>
      <c r="G5" s="1006"/>
      <c r="H5" s="891" t="s">
        <v>2</v>
      </c>
      <c r="I5" s="893" t="s">
        <v>3</v>
      </c>
      <c r="J5" s="895" t="s">
        <v>4</v>
      </c>
      <c r="K5" s="895"/>
      <c r="L5" s="895"/>
      <c r="M5" s="895"/>
      <c r="N5" s="895"/>
      <c r="O5" s="895"/>
      <c r="P5" s="895"/>
      <c r="Q5" s="1010" t="s">
        <v>5</v>
      </c>
    </row>
    <row r="6" spans="1:17" ht="27.75" customHeight="1" thickBot="1" x14ac:dyDescent="0.3">
      <c r="A6" s="1005" t="s">
        <v>6</v>
      </c>
      <c r="B6" s="1006"/>
      <c r="C6" s="1005"/>
      <c r="D6" s="1011"/>
      <c r="E6" s="1011"/>
      <c r="F6" s="1011"/>
      <c r="G6" s="1006"/>
      <c r="H6" s="892"/>
      <c r="I6" s="894"/>
      <c r="J6" s="1008" t="s">
        <v>7</v>
      </c>
      <c r="K6" s="1010" t="s">
        <v>8</v>
      </c>
      <c r="L6" s="1010" t="s">
        <v>9</v>
      </c>
      <c r="M6" s="1008" t="s">
        <v>10</v>
      </c>
      <c r="N6" s="1010" t="s">
        <v>11</v>
      </c>
      <c r="O6" s="1010" t="s">
        <v>12</v>
      </c>
      <c r="P6" s="1008" t="s">
        <v>13</v>
      </c>
      <c r="Q6" s="1010"/>
    </row>
    <row r="7" spans="1:17" ht="65.25" customHeight="1" thickBot="1" x14ac:dyDescent="0.3">
      <c r="A7" s="896" t="s">
        <v>14</v>
      </c>
      <c r="B7" s="897"/>
      <c r="C7" s="900" t="s">
        <v>15</v>
      </c>
      <c r="D7" s="901"/>
      <c r="E7" s="901"/>
      <c r="F7" s="901"/>
      <c r="G7" s="902"/>
      <c r="H7" s="1013"/>
      <c r="I7" s="1014">
        <v>33380</v>
      </c>
      <c r="J7" s="1010">
        <v>100</v>
      </c>
      <c r="K7" s="1010">
        <v>100</v>
      </c>
      <c r="L7" s="1010">
        <v>100</v>
      </c>
      <c r="M7" s="1010">
        <v>100</v>
      </c>
      <c r="N7" s="1010">
        <v>100</v>
      </c>
      <c r="O7" s="1010">
        <v>70</v>
      </c>
      <c r="P7" s="1010">
        <v>70</v>
      </c>
      <c r="Q7" s="1009" t="s">
        <v>16</v>
      </c>
    </row>
    <row r="8" spans="1:17" ht="81.75" customHeight="1" thickBot="1" x14ac:dyDescent="0.3">
      <c r="A8" s="898"/>
      <c r="B8" s="899"/>
      <c r="C8" s="900" t="s">
        <v>17</v>
      </c>
      <c r="D8" s="901"/>
      <c r="E8" s="901"/>
      <c r="F8" s="901"/>
      <c r="G8" s="902"/>
      <c r="H8" s="1012"/>
      <c r="I8" s="1014">
        <v>20100</v>
      </c>
      <c r="J8" s="1010">
        <v>60</v>
      </c>
      <c r="K8" s="1010">
        <v>60</v>
      </c>
      <c r="L8" s="1010">
        <v>60</v>
      </c>
      <c r="M8" s="1010">
        <v>60</v>
      </c>
      <c r="N8" s="1010">
        <v>60</v>
      </c>
      <c r="O8" s="1010">
        <v>50</v>
      </c>
      <c r="P8" s="1010">
        <v>50</v>
      </c>
      <c r="Q8" s="1009" t="s">
        <v>18</v>
      </c>
    </row>
    <row r="9" spans="1:17" x14ac:dyDescent="0.25">
      <c r="A9" s="1007"/>
      <c r="B9" s="1005"/>
      <c r="C9" s="1005"/>
      <c r="D9" s="1005"/>
      <c r="E9" s="1005"/>
      <c r="F9" s="1005"/>
      <c r="G9" s="1005"/>
      <c r="H9" s="1005"/>
      <c r="I9" s="1005"/>
      <c r="J9" s="1005"/>
      <c r="K9" s="1005"/>
      <c r="L9" s="1005"/>
      <c r="M9" s="1005"/>
      <c r="N9" s="1005"/>
      <c r="O9" s="1005"/>
      <c r="P9" s="1005"/>
      <c r="Q9" s="1005"/>
    </row>
    <row r="10" spans="1:17" x14ac:dyDescent="0.25">
      <c r="A10" s="1007"/>
      <c r="B10" s="1005"/>
      <c r="C10" s="1005"/>
      <c r="D10" s="1005"/>
      <c r="E10" s="1005"/>
      <c r="F10" s="1005"/>
      <c r="G10" s="1005"/>
      <c r="H10" s="1005"/>
      <c r="I10" s="1005"/>
      <c r="J10" s="1005"/>
      <c r="K10" s="1005"/>
      <c r="L10" s="1005"/>
      <c r="M10" s="1005"/>
      <c r="N10" s="1005"/>
      <c r="O10" s="1005"/>
      <c r="P10" s="1005"/>
      <c r="Q10" s="1005"/>
    </row>
    <row r="11" spans="1:17" x14ac:dyDescent="0.25">
      <c r="A11" s="972"/>
      <c r="B11" s="972"/>
      <c r="C11" s="972"/>
      <c r="D11" s="972"/>
      <c r="E11" s="972"/>
      <c r="F11" s="972"/>
      <c r="G11" s="972"/>
      <c r="H11" s="972"/>
      <c r="I11" s="972"/>
      <c r="J11" s="972"/>
      <c r="K11" s="972"/>
      <c r="L11" s="972"/>
      <c r="M11" s="972"/>
      <c r="N11" s="972"/>
      <c r="O11" s="972"/>
      <c r="P11" s="972"/>
      <c r="Q11" s="972"/>
    </row>
    <row r="12" spans="1:17" x14ac:dyDescent="0.25">
      <c r="A12" s="972"/>
      <c r="B12" s="972"/>
      <c r="C12" s="972"/>
      <c r="D12" s="972"/>
      <c r="E12" s="972"/>
      <c r="F12" s="972"/>
      <c r="G12" s="972"/>
      <c r="H12" s="972"/>
      <c r="I12" s="972"/>
      <c r="J12" s="972"/>
      <c r="K12" s="972"/>
      <c r="L12" s="972"/>
      <c r="M12" s="972"/>
      <c r="N12" s="972"/>
      <c r="O12" s="972"/>
      <c r="P12" s="972"/>
      <c r="Q12" s="972"/>
    </row>
    <row r="13" spans="1:17" x14ac:dyDescent="0.25">
      <c r="A13" s="972"/>
      <c r="B13" s="972"/>
      <c r="C13" s="972"/>
      <c r="D13" s="972"/>
      <c r="E13" s="972"/>
      <c r="F13" s="972"/>
      <c r="G13" s="972"/>
      <c r="H13" s="972"/>
      <c r="I13" s="972"/>
      <c r="J13" s="972"/>
      <c r="K13" s="972"/>
      <c r="L13" s="972"/>
      <c r="M13" s="972"/>
      <c r="N13" s="972"/>
      <c r="O13" s="972"/>
      <c r="P13" s="972"/>
      <c r="Q13" s="972"/>
    </row>
    <row r="14" spans="1:17" x14ac:dyDescent="0.25">
      <c r="A14" s="1007"/>
      <c r="B14" s="1005"/>
      <c r="C14" s="1005"/>
      <c r="D14" s="1005"/>
      <c r="E14" s="1005"/>
      <c r="F14" s="1005"/>
      <c r="G14" s="1005"/>
      <c r="H14" s="1005"/>
      <c r="I14" s="1005"/>
      <c r="J14" s="1005"/>
      <c r="K14" s="1005"/>
      <c r="L14" s="1005"/>
      <c r="M14" s="1005"/>
      <c r="N14" s="1005"/>
      <c r="O14" s="1005"/>
      <c r="P14" s="1005"/>
      <c r="Q14" s="1005"/>
    </row>
    <row r="15" spans="1:17" x14ac:dyDescent="0.25">
      <c r="A15" s="972"/>
      <c r="B15" s="972"/>
      <c r="C15" s="972"/>
      <c r="D15" s="972"/>
      <c r="E15" s="972"/>
      <c r="F15" s="972"/>
      <c r="G15" s="972"/>
      <c r="H15" s="972"/>
      <c r="I15" s="972"/>
      <c r="J15" s="972"/>
      <c r="K15" s="972"/>
      <c r="L15" s="972"/>
      <c r="M15" s="972"/>
      <c r="N15" s="972"/>
      <c r="O15" s="972"/>
      <c r="P15" s="972"/>
      <c r="Q15" s="972"/>
    </row>
    <row r="16" spans="1:17" x14ac:dyDescent="0.25">
      <c r="A16" s="1007"/>
      <c r="B16" s="1005"/>
      <c r="C16" s="1005"/>
      <c r="D16" s="1005"/>
      <c r="E16" s="1005"/>
      <c r="F16" s="1005"/>
      <c r="G16" s="1005"/>
      <c r="H16" s="1005"/>
      <c r="I16" s="1005"/>
      <c r="J16" s="1005"/>
      <c r="K16" s="1005"/>
      <c r="L16" s="1005"/>
      <c r="M16" s="1005"/>
      <c r="N16" s="1005"/>
      <c r="O16" s="1005"/>
      <c r="P16" s="1005"/>
      <c r="Q16" s="1005"/>
    </row>
  </sheetData>
  <mergeCells count="8">
    <mergeCell ref="A7:B8"/>
    <mergeCell ref="C8:G8"/>
    <mergeCell ref="C7:G7"/>
    <mergeCell ref="J5:P5"/>
    <mergeCell ref="H5:H6"/>
    <mergeCell ref="I5:I6"/>
    <mergeCell ref="A2:I2"/>
    <mergeCell ref="A4:I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1FAB4-B983-4D1A-A991-B75A9FE76F31}">
  <dimension ref="A2:H11"/>
  <sheetViews>
    <sheetView workbookViewId="0">
      <selection activeCell="B8" sqref="B8:H8"/>
    </sheetView>
  </sheetViews>
  <sheetFormatPr baseColWidth="10" defaultRowHeight="15" x14ac:dyDescent="0.25"/>
  <sheetData>
    <row r="2" spans="1:8" ht="20.25" customHeight="1" x14ac:dyDescent="0.35">
      <c r="A2" s="903" t="s">
        <v>34</v>
      </c>
      <c r="B2" s="903"/>
      <c r="C2" s="903"/>
      <c r="D2" s="903"/>
      <c r="E2" s="903"/>
      <c r="F2" s="903"/>
      <c r="G2" s="903"/>
      <c r="H2" s="903"/>
    </row>
    <row r="5" spans="1:8" ht="87" customHeight="1" x14ac:dyDescent="0.25">
      <c r="A5" s="904" t="s">
        <v>35</v>
      </c>
      <c r="B5" s="904"/>
      <c r="C5" s="904"/>
      <c r="D5" s="904"/>
      <c r="E5" s="904"/>
      <c r="F5" s="904"/>
      <c r="G5" s="904"/>
      <c r="H5" s="904"/>
    </row>
    <row r="7" spans="1:8" ht="15.75" thickBot="1" x14ac:dyDescent="0.3"/>
    <row r="8" spans="1:8" ht="15.75" thickBot="1" x14ac:dyDescent="0.3">
      <c r="B8" s="895" t="s">
        <v>4</v>
      </c>
      <c r="C8" s="895"/>
      <c r="D8" s="895"/>
      <c r="E8" s="895"/>
      <c r="F8" s="895"/>
      <c r="G8" s="895"/>
      <c r="H8" s="895"/>
    </row>
    <row r="9" spans="1:8" ht="15.75" thickBot="1" x14ac:dyDescent="0.3">
      <c r="B9" s="2" t="s">
        <v>7</v>
      </c>
      <c r="C9" s="1" t="s">
        <v>8</v>
      </c>
      <c r="D9" s="1" t="s">
        <v>9</v>
      </c>
      <c r="E9" s="2" t="s">
        <v>10</v>
      </c>
      <c r="F9" s="1" t="s">
        <v>11</v>
      </c>
      <c r="G9" s="1" t="s">
        <v>12</v>
      </c>
      <c r="H9" s="2" t="s">
        <v>13</v>
      </c>
    </row>
    <row r="10" spans="1:8" ht="15.75" thickBot="1" x14ac:dyDescent="0.3">
      <c r="A10" s="4" t="s">
        <v>36</v>
      </c>
      <c r="B10" s="5">
        <v>35</v>
      </c>
      <c r="C10" s="6">
        <v>35</v>
      </c>
      <c r="D10" s="6">
        <v>35</v>
      </c>
      <c r="E10" s="6">
        <v>35</v>
      </c>
      <c r="F10" s="6">
        <v>35</v>
      </c>
      <c r="G10" s="6">
        <v>35</v>
      </c>
      <c r="H10" s="6">
        <v>35</v>
      </c>
    </row>
    <row r="11" spans="1:8" ht="15.75" thickBot="1" x14ac:dyDescent="0.3">
      <c r="A11" s="4" t="s">
        <v>37</v>
      </c>
      <c r="B11" s="5">
        <v>15</v>
      </c>
      <c r="C11" s="6">
        <v>120</v>
      </c>
      <c r="D11" s="6">
        <v>15</v>
      </c>
      <c r="E11" s="6">
        <v>120</v>
      </c>
      <c r="F11" s="6">
        <v>120</v>
      </c>
      <c r="G11" s="6">
        <v>0</v>
      </c>
      <c r="H11" s="6">
        <v>0</v>
      </c>
    </row>
  </sheetData>
  <mergeCells count="3">
    <mergeCell ref="A2:H2"/>
    <mergeCell ref="A5:H5"/>
    <mergeCell ref="B8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50133-E3D8-4AC0-BDA4-B20DAC63E8F1}">
  <dimension ref="C1:K10"/>
  <sheetViews>
    <sheetView workbookViewId="0">
      <selection activeCell="K7" sqref="K7"/>
    </sheetView>
  </sheetViews>
  <sheetFormatPr baseColWidth="10" defaultRowHeight="15" x14ac:dyDescent="0.25"/>
  <sheetData>
    <row r="1" spans="3:11" ht="15.75" thickBot="1" x14ac:dyDescent="0.3"/>
    <row r="2" spans="3:11" ht="21.75" thickBot="1" x14ac:dyDescent="0.4">
      <c r="C2" s="885" t="s">
        <v>19</v>
      </c>
      <c r="D2" s="886"/>
      <c r="E2" s="886"/>
      <c r="F2" s="886"/>
      <c r="G2" s="886"/>
      <c r="H2" s="886"/>
      <c r="I2" s="886"/>
      <c r="J2" s="886"/>
      <c r="K2" s="887"/>
    </row>
    <row r="5" spans="3:11" x14ac:dyDescent="0.25">
      <c r="C5" s="905" t="s">
        <v>20</v>
      </c>
      <c r="D5" s="906"/>
      <c r="E5" s="906"/>
      <c r="F5" s="906"/>
      <c r="G5" s="906"/>
      <c r="H5" s="906"/>
      <c r="I5" s="906"/>
      <c r="J5" s="906"/>
      <c r="K5" s="907"/>
    </row>
    <row r="6" spans="3:11" x14ac:dyDescent="0.25">
      <c r="C6" s="3" t="s">
        <v>21</v>
      </c>
      <c r="D6" s="3" t="s">
        <v>22</v>
      </c>
      <c r="E6" s="3" t="s">
        <v>23</v>
      </c>
      <c r="F6" s="3" t="s">
        <v>24</v>
      </c>
      <c r="G6" s="3" t="s">
        <v>25</v>
      </c>
      <c r="H6" s="3" t="s">
        <v>26</v>
      </c>
      <c r="I6" s="3" t="s">
        <v>27</v>
      </c>
      <c r="J6" s="3"/>
      <c r="K6" s="3" t="s">
        <v>28</v>
      </c>
    </row>
    <row r="7" spans="3:11" x14ac:dyDescent="0.25">
      <c r="C7" t="s">
        <v>29</v>
      </c>
      <c r="D7" t="s">
        <v>29</v>
      </c>
      <c r="E7" t="s">
        <v>29</v>
      </c>
      <c r="F7" t="s">
        <v>29</v>
      </c>
      <c r="G7" t="s">
        <v>30</v>
      </c>
      <c r="H7" t="s">
        <v>29</v>
      </c>
      <c r="I7" t="s">
        <v>29</v>
      </c>
      <c r="K7" t="s">
        <v>31</v>
      </c>
    </row>
    <row r="8" spans="3:11" x14ac:dyDescent="0.25">
      <c r="C8" s="905" t="s">
        <v>32</v>
      </c>
      <c r="D8" s="906"/>
      <c r="E8" s="906"/>
      <c r="F8" s="906"/>
      <c r="G8" s="906"/>
      <c r="H8" s="906"/>
      <c r="I8" s="906"/>
      <c r="J8" s="906"/>
      <c r="K8" s="907"/>
    </row>
    <row r="9" spans="3:11" x14ac:dyDescent="0.25">
      <c r="C9" s="908" t="s">
        <v>33</v>
      </c>
      <c r="D9" s="909"/>
      <c r="E9" s="909"/>
      <c r="F9" s="909"/>
      <c r="G9" s="909"/>
      <c r="H9" s="909"/>
      <c r="I9" s="909"/>
      <c r="J9" s="909"/>
      <c r="K9" s="910"/>
    </row>
    <row r="10" spans="3:11" x14ac:dyDescent="0.25">
      <c r="C10" s="3"/>
      <c r="D10" s="3"/>
      <c r="E10" s="3"/>
      <c r="F10" s="3"/>
      <c r="G10" s="3"/>
      <c r="H10" s="3"/>
      <c r="I10" s="3"/>
      <c r="J10" s="3"/>
      <c r="K10" s="3"/>
    </row>
  </sheetData>
  <mergeCells count="4">
    <mergeCell ref="C2:K2"/>
    <mergeCell ref="C5:K5"/>
    <mergeCell ref="C8:K8"/>
    <mergeCell ref="C9:K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B4F79-FC56-4A1C-A31F-9B3FA6AA2291}">
  <dimension ref="B2:L13"/>
  <sheetViews>
    <sheetView workbookViewId="0">
      <selection activeCell="F15" sqref="F15"/>
    </sheetView>
  </sheetViews>
  <sheetFormatPr baseColWidth="10" defaultRowHeight="15" x14ac:dyDescent="0.25"/>
  <cols>
    <col min="2" max="2" width="21.28515625" customWidth="1"/>
    <col min="11" max="11" width="16.28515625" customWidth="1"/>
    <col min="12" max="12" width="13" customWidth="1"/>
  </cols>
  <sheetData>
    <row r="2" spans="2:12" ht="15.75" thickBot="1" x14ac:dyDescent="0.3"/>
    <row r="3" spans="2:12" ht="19.5" thickBot="1" x14ac:dyDescent="0.35">
      <c r="B3" s="911" t="s">
        <v>153</v>
      </c>
      <c r="C3" s="912"/>
      <c r="D3" s="912"/>
      <c r="E3" s="912"/>
      <c r="F3" s="912"/>
      <c r="G3" s="912"/>
      <c r="H3" s="912"/>
      <c r="I3" s="912"/>
      <c r="J3" s="912"/>
      <c r="K3" s="912"/>
      <c r="L3" s="913"/>
    </row>
    <row r="4" spans="2:12" ht="12.6" customHeight="1" thickBot="1" x14ac:dyDescent="0.3"/>
    <row r="5" spans="2:12" ht="25.5" customHeight="1" thickBot="1" x14ac:dyDescent="0.3">
      <c r="B5" s="914" t="s">
        <v>149</v>
      </c>
      <c r="C5" s="915"/>
      <c r="D5" s="915"/>
      <c r="E5" s="915"/>
      <c r="F5" s="915"/>
      <c r="G5" s="915"/>
      <c r="H5" s="915"/>
      <c r="I5" s="915"/>
      <c r="J5" s="915"/>
      <c r="K5" s="915"/>
      <c r="L5" s="916"/>
    </row>
    <row r="7" spans="2:12" ht="45" x14ac:dyDescent="0.25">
      <c r="B7" s="61" t="s">
        <v>148</v>
      </c>
      <c r="C7" s="61" t="s">
        <v>147</v>
      </c>
      <c r="D7" s="61" t="s">
        <v>21</v>
      </c>
      <c r="E7" s="61" t="s">
        <v>22</v>
      </c>
      <c r="F7" s="61" t="s">
        <v>23</v>
      </c>
      <c r="G7" s="61" t="s">
        <v>146</v>
      </c>
      <c r="H7" s="61" t="s">
        <v>25</v>
      </c>
      <c r="I7" s="61" t="s">
        <v>26</v>
      </c>
      <c r="J7" s="61" t="s">
        <v>145</v>
      </c>
      <c r="K7" s="61" t="s">
        <v>144</v>
      </c>
      <c r="L7" s="61" t="s">
        <v>143</v>
      </c>
    </row>
    <row r="8" spans="2:12" x14ac:dyDescent="0.25">
      <c r="B8" s="60" t="s">
        <v>142</v>
      </c>
      <c r="C8" s="59" t="s">
        <v>141</v>
      </c>
      <c r="D8" s="59">
        <v>33</v>
      </c>
      <c r="E8" s="59">
        <v>33</v>
      </c>
      <c r="F8" s="59">
        <v>33</v>
      </c>
      <c r="G8" s="59">
        <v>33</v>
      </c>
      <c r="H8" s="59">
        <v>33</v>
      </c>
      <c r="I8" s="59">
        <v>27</v>
      </c>
      <c r="J8" s="59">
        <v>27</v>
      </c>
      <c r="K8" s="59">
        <f>SUM(D8:J8)</f>
        <v>219</v>
      </c>
      <c r="L8" s="59">
        <v>11000</v>
      </c>
    </row>
    <row r="9" spans="2:12" x14ac:dyDescent="0.25">
      <c r="C9" s="62"/>
      <c r="D9" s="62"/>
      <c r="E9" s="62"/>
      <c r="F9" s="62"/>
      <c r="G9" s="62"/>
      <c r="H9" s="62"/>
      <c r="I9" s="62"/>
    </row>
    <row r="10" spans="2:12" x14ac:dyDescent="0.25">
      <c r="C10" s="62"/>
      <c r="D10" s="62"/>
      <c r="E10" s="62"/>
      <c r="F10" s="62"/>
      <c r="G10" s="62"/>
      <c r="H10" s="62"/>
      <c r="I10" s="62"/>
    </row>
    <row r="11" spans="2:12" x14ac:dyDescent="0.25">
      <c r="C11" s="62"/>
      <c r="D11" s="62"/>
      <c r="E11" s="62"/>
      <c r="F11" s="62"/>
      <c r="G11" s="62"/>
      <c r="H11" s="62"/>
      <c r="I11" s="62"/>
    </row>
    <row r="13" spans="2:12" ht="15.75" customHeight="1" x14ac:dyDescent="0.25"/>
  </sheetData>
  <mergeCells count="2">
    <mergeCell ref="B3:L3"/>
    <mergeCell ref="B5:L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91AD-7EB8-473A-A88D-CD5F30B4ED96}">
  <dimension ref="B2:I35"/>
  <sheetViews>
    <sheetView workbookViewId="0">
      <selection activeCell="A2" sqref="A2"/>
    </sheetView>
  </sheetViews>
  <sheetFormatPr baseColWidth="10" defaultColWidth="11.5703125" defaultRowHeight="15.75" x14ac:dyDescent="0.25"/>
  <cols>
    <col min="1" max="1" width="11.5703125" style="109"/>
    <col min="2" max="2" width="33.7109375" style="109" bestFit="1" customWidth="1"/>
    <col min="3" max="16384" width="11.5703125" style="109"/>
  </cols>
  <sheetData>
    <row r="2" spans="2:9" ht="21" x14ac:dyDescent="0.35">
      <c r="B2" s="921" t="s">
        <v>201</v>
      </c>
      <c r="C2" s="922"/>
      <c r="D2" s="922"/>
      <c r="E2" s="922"/>
      <c r="F2" s="922"/>
      <c r="G2" s="922"/>
      <c r="H2" s="922"/>
      <c r="I2" s="923"/>
    </row>
    <row r="3" spans="2:9" ht="21" x14ac:dyDescent="0.35">
      <c r="B3" s="924" t="s">
        <v>202</v>
      </c>
      <c r="C3" s="924"/>
      <c r="D3" s="924"/>
      <c r="E3" s="924"/>
      <c r="F3" s="924"/>
      <c r="G3" s="924"/>
      <c r="H3" s="924"/>
      <c r="I3" s="924"/>
    </row>
    <row r="4" spans="2:9" ht="21" x14ac:dyDescent="0.35">
      <c r="B4" s="925" t="s">
        <v>203</v>
      </c>
      <c r="C4" s="925"/>
      <c r="D4" s="925"/>
      <c r="E4" s="925"/>
      <c r="F4" s="925"/>
      <c r="G4" s="925"/>
      <c r="H4" s="925"/>
      <c r="I4" s="925"/>
    </row>
    <row r="5" spans="2:9" x14ac:dyDescent="0.25">
      <c r="B5" s="110" t="s">
        <v>204</v>
      </c>
      <c r="C5" s="111"/>
      <c r="D5" s="111"/>
      <c r="E5" s="111"/>
      <c r="F5" s="111"/>
      <c r="G5" s="111"/>
      <c r="H5" s="111"/>
      <c r="I5" s="111"/>
    </row>
    <row r="6" spans="2:9" x14ac:dyDescent="0.25">
      <c r="B6" s="110"/>
      <c r="C6" s="111"/>
      <c r="D6" s="111"/>
      <c r="E6" s="111"/>
      <c r="F6" s="111"/>
      <c r="G6" s="111"/>
      <c r="H6" s="111"/>
      <c r="I6" s="111"/>
    </row>
    <row r="7" spans="2:9" x14ac:dyDescent="0.25">
      <c r="B7" s="112"/>
      <c r="C7" s="112"/>
    </row>
    <row r="8" spans="2:9" x14ac:dyDescent="0.25">
      <c r="B8" s="926" t="s">
        <v>205</v>
      </c>
      <c r="C8" s="926"/>
      <c r="D8" s="926"/>
      <c r="E8" s="926"/>
      <c r="F8" s="926"/>
      <c r="G8" s="926"/>
      <c r="H8" s="926"/>
      <c r="I8" s="926"/>
    </row>
    <row r="9" spans="2:9" x14ac:dyDescent="0.25">
      <c r="B9" s="113" t="s">
        <v>206</v>
      </c>
      <c r="C9" s="114"/>
      <c r="D9" s="114"/>
      <c r="E9" s="114"/>
      <c r="F9" s="114"/>
      <c r="G9" s="114"/>
      <c r="H9" s="114"/>
      <c r="I9" s="114"/>
    </row>
    <row r="10" spans="2:9" x14ac:dyDescent="0.25">
      <c r="B10" s="112"/>
    </row>
    <row r="11" spans="2:9" x14ac:dyDescent="0.25">
      <c r="B11" s="115" t="s">
        <v>207</v>
      </c>
      <c r="C11" s="116"/>
      <c r="D11" s="116"/>
      <c r="E11" s="116"/>
      <c r="F11" s="116"/>
      <c r="G11" s="116"/>
      <c r="H11" s="116"/>
      <c r="I11" s="116"/>
    </row>
    <row r="12" spans="2:9" x14ac:dyDescent="0.25">
      <c r="C12" s="116" t="s">
        <v>7</v>
      </c>
      <c r="D12" s="116" t="s">
        <v>8</v>
      </c>
      <c r="E12" s="116" t="s">
        <v>9</v>
      </c>
      <c r="F12" s="116" t="s">
        <v>10</v>
      </c>
      <c r="G12" s="116" t="s">
        <v>11</v>
      </c>
      <c r="H12" s="116" t="s">
        <v>12</v>
      </c>
      <c r="I12" s="116" t="s">
        <v>13</v>
      </c>
    </row>
    <row r="13" spans="2:9" x14ac:dyDescent="0.25">
      <c r="B13" s="117" t="s">
        <v>208</v>
      </c>
      <c r="C13" s="118">
        <v>5</v>
      </c>
      <c r="D13" s="118">
        <v>5</v>
      </c>
      <c r="E13" s="118">
        <v>5</v>
      </c>
      <c r="F13" s="118">
        <v>5</v>
      </c>
      <c r="G13" s="118">
        <v>5</v>
      </c>
      <c r="H13" s="118">
        <v>5</v>
      </c>
      <c r="I13" s="118">
        <v>5</v>
      </c>
    </row>
    <row r="14" spans="2:9" x14ac:dyDescent="0.25">
      <c r="C14" s="119"/>
      <c r="D14" s="119"/>
      <c r="E14" s="119"/>
      <c r="F14" s="119"/>
      <c r="G14" s="119"/>
      <c r="H14" s="119"/>
      <c r="I14" s="119"/>
    </row>
    <row r="15" spans="2:9" x14ac:dyDescent="0.25">
      <c r="B15" s="115" t="s">
        <v>209</v>
      </c>
      <c r="C15" s="119"/>
      <c r="D15" s="119"/>
      <c r="E15" s="119"/>
      <c r="F15" s="119"/>
      <c r="G15" s="119"/>
      <c r="H15" s="119"/>
      <c r="I15" s="119"/>
    </row>
    <row r="16" spans="2:9" x14ac:dyDescent="0.25">
      <c r="B16" s="120"/>
      <c r="C16" s="116" t="s">
        <v>7</v>
      </c>
      <c r="D16" s="116" t="s">
        <v>8</v>
      </c>
      <c r="E16" s="116" t="s">
        <v>9</v>
      </c>
      <c r="F16" s="116" t="s">
        <v>10</v>
      </c>
      <c r="G16" s="116" t="s">
        <v>11</v>
      </c>
      <c r="H16" s="116" t="s">
        <v>12</v>
      </c>
      <c r="I16" s="116" t="s">
        <v>13</v>
      </c>
    </row>
    <row r="17" spans="2:9" x14ac:dyDescent="0.25">
      <c r="B17" s="117" t="s">
        <v>208</v>
      </c>
      <c r="C17" s="121">
        <v>90</v>
      </c>
      <c r="D17" s="121">
        <v>90</v>
      </c>
      <c r="E17" s="121">
        <v>90</v>
      </c>
      <c r="F17" s="121">
        <v>90</v>
      </c>
      <c r="G17" s="121">
        <v>90</v>
      </c>
      <c r="H17" s="118">
        <v>70</v>
      </c>
      <c r="I17" s="118">
        <v>70</v>
      </c>
    </row>
    <row r="18" spans="2:9" x14ac:dyDescent="0.25">
      <c r="B18" s="122" t="s">
        <v>210</v>
      </c>
      <c r="C18" s="121">
        <v>1200</v>
      </c>
      <c r="D18" s="121">
        <v>1200</v>
      </c>
      <c r="E18" s="121">
        <v>1200</v>
      </c>
      <c r="F18" s="121">
        <v>1200</v>
      </c>
      <c r="G18" s="121">
        <v>1200</v>
      </c>
      <c r="H18" s="118">
        <v>850</v>
      </c>
      <c r="I18" s="118">
        <v>850</v>
      </c>
    </row>
    <row r="19" spans="2:9" x14ac:dyDescent="0.25">
      <c r="B19" s="122" t="s">
        <v>211</v>
      </c>
      <c r="C19" s="118">
        <v>12</v>
      </c>
      <c r="D19" s="118">
        <v>12</v>
      </c>
      <c r="E19" s="118">
        <v>12</v>
      </c>
      <c r="F19" s="118">
        <v>12</v>
      </c>
      <c r="G19" s="118">
        <v>12</v>
      </c>
      <c r="H19" s="118">
        <v>12</v>
      </c>
      <c r="I19" s="118">
        <v>12</v>
      </c>
    </row>
    <row r="20" spans="2:9" x14ac:dyDescent="0.25">
      <c r="B20" s="122" t="s">
        <v>212</v>
      </c>
      <c r="C20" s="917" t="s">
        <v>213</v>
      </c>
      <c r="D20" s="917"/>
      <c r="E20" s="918"/>
      <c r="F20" s="918"/>
      <c r="G20" s="918"/>
      <c r="H20" s="918"/>
      <c r="I20" s="918"/>
    </row>
    <row r="21" spans="2:9" x14ac:dyDescent="0.25">
      <c r="B21" s="122" t="s">
        <v>214</v>
      </c>
      <c r="C21" s="118">
        <v>80</v>
      </c>
      <c r="D21" s="118">
        <v>80</v>
      </c>
      <c r="E21" s="118">
        <v>80</v>
      </c>
      <c r="F21" s="118">
        <v>80</v>
      </c>
      <c r="G21" s="118">
        <v>80</v>
      </c>
      <c r="H21" s="118">
        <v>80</v>
      </c>
      <c r="I21" s="118">
        <v>80</v>
      </c>
    </row>
    <row r="22" spans="2:9" x14ac:dyDescent="0.25">
      <c r="B22" s="122" t="s">
        <v>215</v>
      </c>
      <c r="C22" s="917" t="s">
        <v>213</v>
      </c>
      <c r="D22" s="917"/>
      <c r="E22" s="918"/>
      <c r="F22" s="918"/>
      <c r="G22" s="918"/>
      <c r="H22" s="918"/>
      <c r="I22" s="918"/>
    </row>
    <row r="23" spans="2:9" x14ac:dyDescent="0.25">
      <c r="B23" s="122" t="s">
        <v>216</v>
      </c>
      <c r="C23" s="118">
        <v>6</v>
      </c>
      <c r="D23" s="118">
        <v>6</v>
      </c>
      <c r="E23" s="118">
        <v>6</v>
      </c>
      <c r="F23" s="118">
        <v>6</v>
      </c>
      <c r="G23" s="118">
        <v>6</v>
      </c>
      <c r="H23" s="118">
        <v>6</v>
      </c>
      <c r="I23" s="118">
        <v>6</v>
      </c>
    </row>
    <row r="24" spans="2:9" ht="31.5" x14ac:dyDescent="0.25">
      <c r="B24" s="123" t="s">
        <v>217</v>
      </c>
      <c r="C24" s="917" t="s">
        <v>213</v>
      </c>
      <c r="D24" s="917"/>
      <c r="E24" s="918"/>
      <c r="F24" s="918"/>
      <c r="G24" s="918"/>
      <c r="H24" s="918"/>
      <c r="I24" s="918"/>
    </row>
    <row r="25" spans="2:9" x14ac:dyDescent="0.25">
      <c r="B25" s="120"/>
      <c r="C25" s="124"/>
      <c r="D25" s="124"/>
      <c r="E25" s="124"/>
      <c r="F25" s="124"/>
      <c r="G25" s="124"/>
      <c r="H25" s="124"/>
      <c r="I25" s="124"/>
    </row>
    <row r="26" spans="2:9" x14ac:dyDescent="0.25">
      <c r="B26" s="919" t="s">
        <v>218</v>
      </c>
      <c r="C26" s="919"/>
      <c r="D26" s="919"/>
      <c r="E26" s="919"/>
      <c r="F26" s="919"/>
      <c r="G26" s="919"/>
      <c r="H26" s="919"/>
      <c r="I26" s="919"/>
    </row>
    <row r="27" spans="2:9" x14ac:dyDescent="0.25">
      <c r="B27" s="125"/>
      <c r="C27" s="112"/>
      <c r="D27" s="112"/>
      <c r="E27" s="112"/>
      <c r="F27" s="112"/>
      <c r="G27" s="112"/>
      <c r="H27" s="112"/>
      <c r="I27" s="112"/>
    </row>
    <row r="28" spans="2:9" x14ac:dyDescent="0.25">
      <c r="B28" s="920" t="s">
        <v>219</v>
      </c>
      <c r="C28" s="920"/>
      <c r="D28" s="920"/>
      <c r="E28" s="920"/>
      <c r="F28" s="920"/>
      <c r="G28" s="920"/>
      <c r="H28" s="920"/>
      <c r="I28" s="920"/>
    </row>
    <row r="29" spans="2:9" x14ac:dyDescent="0.25">
      <c r="B29" s="126" t="s">
        <v>220</v>
      </c>
      <c r="C29" s="127"/>
      <c r="D29" s="127"/>
      <c r="E29" s="127"/>
      <c r="F29" s="127"/>
      <c r="G29" s="127"/>
      <c r="H29" s="127"/>
      <c r="I29" s="127"/>
    </row>
    <row r="30" spans="2:9" x14ac:dyDescent="0.25">
      <c r="B30" s="128"/>
      <c r="C30" s="112"/>
      <c r="D30" s="112"/>
      <c r="E30" s="112"/>
      <c r="F30" s="112"/>
      <c r="G30" s="112"/>
      <c r="H30" s="112"/>
      <c r="I30" s="112"/>
    </row>
    <row r="31" spans="2:9" x14ac:dyDescent="0.25">
      <c r="B31" s="115" t="s">
        <v>221</v>
      </c>
      <c r="C31" s="112"/>
      <c r="D31" s="112"/>
      <c r="E31" s="112"/>
      <c r="F31" s="112"/>
      <c r="G31" s="112"/>
      <c r="H31" s="112"/>
      <c r="I31" s="112"/>
    </row>
    <row r="32" spans="2:9" x14ac:dyDescent="0.25">
      <c r="B32" s="129"/>
      <c r="C32" s="116" t="s">
        <v>7</v>
      </c>
      <c r="D32" s="116" t="s">
        <v>8</v>
      </c>
      <c r="E32" s="116" t="s">
        <v>9</v>
      </c>
      <c r="F32" s="116" t="s">
        <v>10</v>
      </c>
      <c r="G32" s="116" t="s">
        <v>11</v>
      </c>
      <c r="H32" s="116" t="s">
        <v>12</v>
      </c>
      <c r="I32" s="116" t="s">
        <v>13</v>
      </c>
    </row>
    <row r="33" spans="2:9" x14ac:dyDescent="0.25">
      <c r="B33" s="117" t="s">
        <v>208</v>
      </c>
      <c r="C33" s="917" t="s">
        <v>213</v>
      </c>
      <c r="D33" s="917"/>
      <c r="E33" s="918"/>
      <c r="F33" s="918"/>
      <c r="G33" s="918"/>
      <c r="H33" s="918"/>
      <c r="I33" s="918"/>
    </row>
    <row r="34" spans="2:9" x14ac:dyDescent="0.25">
      <c r="B34" s="122" t="s">
        <v>210</v>
      </c>
      <c r="C34" s="917" t="s">
        <v>213</v>
      </c>
      <c r="D34" s="917"/>
      <c r="E34" s="918"/>
      <c r="F34" s="918"/>
      <c r="G34" s="918"/>
      <c r="H34" s="918"/>
      <c r="I34" s="918"/>
    </row>
    <row r="35" spans="2:9" x14ac:dyDescent="0.25">
      <c r="B35" s="122" t="s">
        <v>222</v>
      </c>
      <c r="C35" s="917" t="s">
        <v>213</v>
      </c>
      <c r="D35" s="917"/>
      <c r="E35" s="918"/>
      <c r="F35" s="918"/>
      <c r="G35" s="918"/>
      <c r="H35" s="918"/>
      <c r="I35" s="918"/>
    </row>
  </sheetData>
  <mergeCells count="12">
    <mergeCell ref="C35:I35"/>
    <mergeCell ref="B2:I2"/>
    <mergeCell ref="B3:I3"/>
    <mergeCell ref="B4:I4"/>
    <mergeCell ref="B8:I8"/>
    <mergeCell ref="C20:I20"/>
    <mergeCell ref="C22:I22"/>
    <mergeCell ref="C24:I24"/>
    <mergeCell ref="B26:I26"/>
    <mergeCell ref="B28:I28"/>
    <mergeCell ref="C33:I33"/>
    <mergeCell ref="C34:I34"/>
  </mergeCells>
  <printOptions horizontalCentered="1" verticalCentered="1"/>
  <pageMargins left="0" right="0" top="0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6E1C1-B92D-40B3-8C8F-387ABB596FFE}">
  <dimension ref="D1:K8"/>
  <sheetViews>
    <sheetView workbookViewId="0"/>
  </sheetViews>
  <sheetFormatPr baseColWidth="10" defaultRowHeight="15" x14ac:dyDescent="0.25"/>
  <cols>
    <col min="1" max="16384" width="11.42578125" style="1018"/>
  </cols>
  <sheetData>
    <row r="1" spans="4:11" ht="15.75" thickBot="1" x14ac:dyDescent="0.3"/>
    <row r="2" spans="4:11" ht="21.75" thickBot="1" x14ac:dyDescent="0.4">
      <c r="E2" s="885" t="s">
        <v>445</v>
      </c>
      <c r="F2" s="886"/>
      <c r="G2" s="886"/>
      <c r="H2" s="886"/>
      <c r="I2" s="886"/>
      <c r="J2" s="887"/>
    </row>
    <row r="4" spans="4:11" ht="15.75" thickBot="1" x14ac:dyDescent="0.3"/>
    <row r="5" spans="4:11" ht="15" customHeight="1" x14ac:dyDescent="0.25">
      <c r="D5" s="1017" t="s">
        <v>446</v>
      </c>
      <c r="E5" s="1016"/>
      <c r="F5" s="1016"/>
      <c r="G5" s="1016"/>
      <c r="H5" s="1016"/>
      <c r="I5" s="1016"/>
      <c r="J5" s="1016"/>
      <c r="K5" s="1015"/>
    </row>
    <row r="6" spans="4:11" ht="15.75" thickBot="1" x14ac:dyDescent="0.3">
      <c r="D6" s="1020"/>
      <c r="E6" s="1021"/>
      <c r="F6" s="1021"/>
      <c r="G6" s="1021"/>
      <c r="H6" s="1021"/>
      <c r="I6" s="1021"/>
      <c r="J6" s="1021"/>
      <c r="K6" s="1022"/>
    </row>
    <row r="7" spans="4:11" ht="15.75" thickBot="1" x14ac:dyDescent="0.3">
      <c r="D7" s="1023" t="s">
        <v>447</v>
      </c>
      <c r="E7" s="1024"/>
      <c r="F7" s="1024"/>
      <c r="G7" s="1024"/>
      <c r="H7" s="1024"/>
      <c r="I7" s="1024"/>
      <c r="J7" s="1024"/>
      <c r="K7" s="1025"/>
    </row>
    <row r="8" spans="4:11" ht="15.75" thickBot="1" x14ac:dyDescent="0.3">
      <c r="D8" s="1023" t="s">
        <v>448</v>
      </c>
      <c r="E8" s="1024"/>
      <c r="F8" s="1024"/>
      <c r="G8" s="1024"/>
      <c r="H8" s="1024"/>
      <c r="I8" s="1024"/>
      <c r="J8" s="1024"/>
      <c r="K8" s="1025"/>
    </row>
  </sheetData>
  <mergeCells count="4">
    <mergeCell ref="E2:J2"/>
    <mergeCell ref="D5:K6"/>
    <mergeCell ref="D7:K7"/>
    <mergeCell ref="D8:K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4C263-8E1F-4664-BA18-7671B9520352}">
  <dimension ref="A1:N29"/>
  <sheetViews>
    <sheetView topLeftCell="A4" workbookViewId="0">
      <selection activeCell="P6" sqref="P6"/>
    </sheetView>
  </sheetViews>
  <sheetFormatPr baseColWidth="10" defaultRowHeight="15" x14ac:dyDescent="0.25"/>
  <cols>
    <col min="1" max="1" width="4.140625" bestFit="1" customWidth="1"/>
    <col min="2" max="2" width="9" customWidth="1"/>
    <col min="3" max="3" width="7.5703125" bestFit="1" customWidth="1"/>
    <col min="4" max="4" width="7.85546875" bestFit="1" customWidth="1"/>
    <col min="5" max="5" width="11.5703125" bestFit="1" customWidth="1"/>
    <col min="6" max="6" width="6.7109375" bestFit="1" customWidth="1"/>
    <col min="7" max="7" width="11.85546875" bestFit="1" customWidth="1"/>
    <col min="8" max="8" width="13.140625" bestFit="1" customWidth="1"/>
    <col min="9" max="9" width="12.140625" bestFit="1" customWidth="1"/>
    <col min="10" max="10" width="16.140625" bestFit="1" customWidth="1"/>
    <col min="11" max="11" width="15.85546875" bestFit="1" customWidth="1"/>
    <col min="12" max="12" width="15.85546875" customWidth="1"/>
    <col min="14" max="14" width="11.42578125" style="63"/>
    <col min="15" max="15" width="29.85546875" bestFit="1" customWidth="1"/>
    <col min="17" max="17" width="24.85546875" customWidth="1"/>
  </cols>
  <sheetData>
    <row r="1" spans="1:14" ht="15.75" thickBot="1" x14ac:dyDescent="0.3"/>
    <row r="2" spans="1:14" ht="19.5" thickBot="1" x14ac:dyDescent="0.35">
      <c r="B2" s="911" t="s">
        <v>154</v>
      </c>
      <c r="C2" s="912"/>
      <c r="D2" s="912"/>
      <c r="E2" s="912"/>
      <c r="F2" s="912"/>
      <c r="G2" s="912"/>
      <c r="H2" s="912"/>
      <c r="I2" s="912"/>
      <c r="J2" s="912"/>
      <c r="K2" s="913"/>
      <c r="L2" s="64"/>
    </row>
    <row r="3" spans="1:14" ht="15.75" thickBot="1" x14ac:dyDescent="0.3"/>
    <row r="4" spans="1:14" s="62" customFormat="1" ht="15.75" thickBot="1" x14ac:dyDescent="0.3">
      <c r="A4"/>
      <c r="B4" s="914" t="s">
        <v>155</v>
      </c>
      <c r="C4" s="915"/>
      <c r="D4" s="915"/>
      <c r="E4" s="915"/>
      <c r="F4" s="915"/>
      <c r="G4" s="915"/>
      <c r="H4" s="915"/>
      <c r="I4" s="915"/>
      <c r="J4" s="915"/>
      <c r="K4" s="916"/>
      <c r="L4" s="65"/>
      <c r="N4" s="66"/>
    </row>
    <row r="5" spans="1:14" ht="15.75" thickBot="1" x14ac:dyDescent="0.3"/>
    <row r="6" spans="1:14" ht="45.75" thickBot="1" x14ac:dyDescent="0.3">
      <c r="A6" s="67"/>
      <c r="B6" s="68"/>
      <c r="C6" s="69" t="s">
        <v>156</v>
      </c>
      <c r="D6" s="70" t="s">
        <v>157</v>
      </c>
      <c r="E6" s="70" t="s">
        <v>158</v>
      </c>
      <c r="F6" s="70" t="s">
        <v>159</v>
      </c>
      <c r="G6" s="70" t="s">
        <v>160</v>
      </c>
      <c r="H6" s="70" t="s">
        <v>161</v>
      </c>
      <c r="I6" s="71" t="s">
        <v>162</v>
      </c>
      <c r="J6" s="72" t="s">
        <v>163</v>
      </c>
      <c r="K6" s="71" t="s">
        <v>164</v>
      </c>
      <c r="L6" s="73" t="s">
        <v>165</v>
      </c>
      <c r="M6" s="74" t="s">
        <v>166</v>
      </c>
      <c r="N6" s="75"/>
    </row>
    <row r="7" spans="1:14" ht="16.5" thickBot="1" x14ac:dyDescent="0.3">
      <c r="A7" s="76">
        <v>1</v>
      </c>
      <c r="B7" s="77" t="s">
        <v>167</v>
      </c>
      <c r="C7" s="78">
        <v>8</v>
      </c>
      <c r="D7" s="79">
        <v>8</v>
      </c>
      <c r="E7" s="79">
        <v>8</v>
      </c>
      <c r="F7" s="79">
        <v>8</v>
      </c>
      <c r="G7" s="79">
        <v>8</v>
      </c>
      <c r="H7" s="79">
        <v>9</v>
      </c>
      <c r="I7" s="80">
        <v>8</v>
      </c>
      <c r="J7" s="80">
        <v>24</v>
      </c>
      <c r="K7" s="80">
        <f>SUM(C7:I7)</f>
        <v>57</v>
      </c>
      <c r="L7" s="81">
        <f>+J7*52</f>
        <v>1248</v>
      </c>
      <c r="M7" s="82">
        <f>+K7*52</f>
        <v>2964</v>
      </c>
      <c r="N7" s="83"/>
    </row>
    <row r="8" spans="1:14" ht="16.5" thickBot="1" x14ac:dyDescent="0.3">
      <c r="A8" s="76">
        <v>2</v>
      </c>
      <c r="B8" s="84" t="s">
        <v>168</v>
      </c>
      <c r="C8" s="85">
        <v>7</v>
      </c>
      <c r="D8" s="59">
        <v>7</v>
      </c>
      <c r="E8" s="59">
        <v>7</v>
      </c>
      <c r="F8" s="59">
        <v>7</v>
      </c>
      <c r="G8" s="59">
        <v>7</v>
      </c>
      <c r="H8" s="59">
        <v>7</v>
      </c>
      <c r="I8" s="86">
        <v>6</v>
      </c>
      <c r="J8" s="86">
        <v>26</v>
      </c>
      <c r="K8" s="80">
        <f t="shared" ref="K8:K17" si="0">SUM(C8:I8)</f>
        <v>48</v>
      </c>
      <c r="L8" s="81">
        <f t="shared" ref="L8:M17" si="1">+J8*52</f>
        <v>1352</v>
      </c>
      <c r="M8" s="82">
        <f t="shared" si="1"/>
        <v>2496</v>
      </c>
      <c r="N8" s="83"/>
    </row>
    <row r="9" spans="1:14" ht="16.5" thickBot="1" x14ac:dyDescent="0.3">
      <c r="A9" s="76">
        <v>3</v>
      </c>
      <c r="B9" s="84" t="s">
        <v>169</v>
      </c>
      <c r="C9" s="85">
        <v>2</v>
      </c>
      <c r="D9" s="59">
        <v>2</v>
      </c>
      <c r="E9" s="59">
        <v>2</v>
      </c>
      <c r="F9" s="59">
        <v>2</v>
      </c>
      <c r="G9" s="59">
        <v>2</v>
      </c>
      <c r="H9" s="59">
        <v>2</v>
      </c>
      <c r="I9" s="86">
        <v>2</v>
      </c>
      <c r="J9" s="86">
        <v>4</v>
      </c>
      <c r="K9" s="80">
        <f t="shared" si="0"/>
        <v>14</v>
      </c>
      <c r="L9" s="81">
        <f t="shared" si="1"/>
        <v>208</v>
      </c>
      <c r="M9" s="82">
        <f t="shared" si="1"/>
        <v>728</v>
      </c>
      <c r="N9" s="83"/>
    </row>
    <row r="10" spans="1:14" ht="16.5" thickBot="1" x14ac:dyDescent="0.3">
      <c r="A10" s="76">
        <v>4</v>
      </c>
      <c r="B10" s="84" t="s">
        <v>170</v>
      </c>
      <c r="C10" s="85">
        <v>5</v>
      </c>
      <c r="D10" s="59">
        <v>5</v>
      </c>
      <c r="E10" s="59">
        <v>5</v>
      </c>
      <c r="F10" s="59">
        <v>5</v>
      </c>
      <c r="G10" s="59">
        <v>5</v>
      </c>
      <c r="H10" s="59">
        <v>5</v>
      </c>
      <c r="I10" s="86">
        <v>4</v>
      </c>
      <c r="J10" s="86">
        <v>18</v>
      </c>
      <c r="K10" s="80">
        <f t="shared" si="0"/>
        <v>34</v>
      </c>
      <c r="L10" s="81">
        <f t="shared" si="1"/>
        <v>936</v>
      </c>
      <c r="M10" s="82">
        <f t="shared" si="1"/>
        <v>1768</v>
      </c>
      <c r="N10" s="83"/>
    </row>
    <row r="11" spans="1:14" ht="16.5" thickBot="1" x14ac:dyDescent="0.3">
      <c r="A11" s="76">
        <v>5</v>
      </c>
      <c r="B11" s="84" t="s">
        <v>171</v>
      </c>
      <c r="C11" s="85">
        <v>7</v>
      </c>
      <c r="D11" s="59">
        <v>7</v>
      </c>
      <c r="E11" s="59">
        <v>7</v>
      </c>
      <c r="F11" s="59">
        <v>7</v>
      </c>
      <c r="G11" s="59">
        <v>7</v>
      </c>
      <c r="H11" s="59">
        <v>7</v>
      </c>
      <c r="I11" s="86">
        <v>7</v>
      </c>
      <c r="J11" s="86">
        <v>40</v>
      </c>
      <c r="K11" s="80">
        <f t="shared" si="0"/>
        <v>49</v>
      </c>
      <c r="L11" s="81">
        <f t="shared" si="1"/>
        <v>2080</v>
      </c>
      <c r="M11" s="82">
        <f t="shared" si="1"/>
        <v>2548</v>
      </c>
      <c r="N11" s="83"/>
    </row>
    <row r="12" spans="1:14" ht="16.5" thickBot="1" x14ac:dyDescent="0.3">
      <c r="A12" s="76">
        <v>6</v>
      </c>
      <c r="B12" s="84" t="s">
        <v>172</v>
      </c>
      <c r="C12" s="85">
        <v>5</v>
      </c>
      <c r="D12" s="59">
        <v>5</v>
      </c>
      <c r="E12" s="59">
        <v>5</v>
      </c>
      <c r="F12" s="59">
        <v>5</v>
      </c>
      <c r="G12" s="59">
        <v>5</v>
      </c>
      <c r="H12" s="59">
        <v>5</v>
      </c>
      <c r="I12" s="86">
        <v>5</v>
      </c>
      <c r="J12" s="86">
        <v>30</v>
      </c>
      <c r="K12" s="80">
        <f t="shared" si="0"/>
        <v>35</v>
      </c>
      <c r="L12" s="81">
        <f t="shared" si="1"/>
        <v>1560</v>
      </c>
      <c r="M12" s="82">
        <f t="shared" si="1"/>
        <v>1820</v>
      </c>
      <c r="N12" s="83"/>
    </row>
    <row r="13" spans="1:14" ht="16.5" thickBot="1" x14ac:dyDescent="0.3">
      <c r="A13" s="76">
        <v>7</v>
      </c>
      <c r="B13" s="84" t="s">
        <v>173</v>
      </c>
      <c r="C13" s="85">
        <v>3</v>
      </c>
      <c r="D13" s="59">
        <v>3</v>
      </c>
      <c r="E13" s="59">
        <v>3</v>
      </c>
      <c r="F13" s="59">
        <v>3</v>
      </c>
      <c r="G13" s="59">
        <v>3</v>
      </c>
      <c r="H13" s="59">
        <v>3</v>
      </c>
      <c r="I13" s="86">
        <v>3</v>
      </c>
      <c r="J13" s="86">
        <v>10</v>
      </c>
      <c r="K13" s="80">
        <f t="shared" si="0"/>
        <v>21</v>
      </c>
      <c r="L13" s="81">
        <f t="shared" si="1"/>
        <v>520</v>
      </c>
      <c r="M13" s="82">
        <f t="shared" si="1"/>
        <v>1092</v>
      </c>
      <c r="N13" s="83"/>
    </row>
    <row r="14" spans="1:14" ht="16.5" thickBot="1" x14ac:dyDescent="0.3">
      <c r="A14" s="76">
        <v>8</v>
      </c>
      <c r="B14" s="84" t="s">
        <v>174</v>
      </c>
      <c r="C14" s="85">
        <v>8</v>
      </c>
      <c r="D14" s="59">
        <v>8</v>
      </c>
      <c r="E14" s="59">
        <v>8</v>
      </c>
      <c r="F14" s="59">
        <v>8</v>
      </c>
      <c r="G14" s="59">
        <v>8</v>
      </c>
      <c r="H14" s="59">
        <v>8</v>
      </c>
      <c r="I14" s="86">
        <v>7</v>
      </c>
      <c r="J14" s="86">
        <v>40</v>
      </c>
      <c r="K14" s="80">
        <f t="shared" si="0"/>
        <v>55</v>
      </c>
      <c r="L14" s="81">
        <f t="shared" si="1"/>
        <v>2080</v>
      </c>
      <c r="M14" s="82">
        <f t="shared" si="1"/>
        <v>2860</v>
      </c>
      <c r="N14" s="83"/>
    </row>
    <row r="15" spans="1:14" ht="16.5" thickBot="1" x14ac:dyDescent="0.3">
      <c r="A15" s="76">
        <v>9</v>
      </c>
      <c r="B15" s="84" t="s">
        <v>175</v>
      </c>
      <c r="C15" s="85">
        <v>7</v>
      </c>
      <c r="D15" s="59">
        <v>7</v>
      </c>
      <c r="E15" s="59">
        <v>7</v>
      </c>
      <c r="F15" s="59">
        <v>7</v>
      </c>
      <c r="G15" s="59">
        <v>7</v>
      </c>
      <c r="H15" s="59">
        <v>7</v>
      </c>
      <c r="I15" s="86">
        <v>6</v>
      </c>
      <c r="J15" s="86">
        <v>40</v>
      </c>
      <c r="K15" s="80">
        <f t="shared" si="0"/>
        <v>48</v>
      </c>
      <c r="L15" s="81">
        <f t="shared" si="1"/>
        <v>2080</v>
      </c>
      <c r="M15" s="82">
        <f t="shared" si="1"/>
        <v>2496</v>
      </c>
      <c r="N15" s="83"/>
    </row>
    <row r="16" spans="1:14" ht="16.5" thickBot="1" x14ac:dyDescent="0.3">
      <c r="A16" s="76">
        <v>10</v>
      </c>
      <c r="B16" s="84" t="s">
        <v>176</v>
      </c>
      <c r="C16" s="85">
        <v>1</v>
      </c>
      <c r="D16" s="59">
        <v>1</v>
      </c>
      <c r="E16" s="59">
        <v>1</v>
      </c>
      <c r="F16" s="59">
        <v>1</v>
      </c>
      <c r="G16" s="59">
        <v>1</v>
      </c>
      <c r="H16" s="87"/>
      <c r="I16" s="88"/>
      <c r="J16" s="88"/>
      <c r="K16" s="80">
        <f t="shared" si="0"/>
        <v>5</v>
      </c>
      <c r="L16" s="81">
        <f t="shared" si="1"/>
        <v>0</v>
      </c>
      <c r="M16" s="82">
        <f t="shared" si="1"/>
        <v>260</v>
      </c>
      <c r="N16" s="83"/>
    </row>
    <row r="17" spans="1:14" ht="16.5" thickBot="1" x14ac:dyDescent="0.3">
      <c r="A17" s="76">
        <v>11</v>
      </c>
      <c r="B17" s="89" t="s">
        <v>177</v>
      </c>
      <c r="C17" s="90">
        <v>1</v>
      </c>
      <c r="D17" s="91">
        <v>1</v>
      </c>
      <c r="E17" s="91">
        <v>1</v>
      </c>
      <c r="F17" s="91">
        <v>1</v>
      </c>
      <c r="G17" s="91">
        <v>1</v>
      </c>
      <c r="H17" s="92"/>
      <c r="I17" s="93"/>
      <c r="J17" s="94"/>
      <c r="K17" s="80">
        <f t="shared" si="0"/>
        <v>5</v>
      </c>
      <c r="L17" s="81">
        <f t="shared" si="1"/>
        <v>0</v>
      </c>
      <c r="M17" s="82">
        <f t="shared" si="1"/>
        <v>260</v>
      </c>
      <c r="N17" s="83"/>
    </row>
    <row r="18" spans="1:14" ht="16.5" thickBot="1" x14ac:dyDescent="0.3">
      <c r="B18" s="95" t="s">
        <v>178</v>
      </c>
      <c r="C18" s="96">
        <f>SUM(C7:C17)</f>
        <v>54</v>
      </c>
      <c r="D18" s="96">
        <f t="shared" ref="D18:I18" si="2">SUM(D7:D17)</f>
        <v>54</v>
      </c>
      <c r="E18" s="96">
        <f t="shared" si="2"/>
        <v>54</v>
      </c>
      <c r="F18" s="96">
        <f t="shared" si="2"/>
        <v>54</v>
      </c>
      <c r="G18" s="96">
        <f t="shared" si="2"/>
        <v>54</v>
      </c>
      <c r="H18" s="96">
        <f t="shared" si="2"/>
        <v>53</v>
      </c>
      <c r="I18" s="96">
        <f t="shared" si="2"/>
        <v>48</v>
      </c>
      <c r="J18" s="97">
        <f>SUM(J7:J17)</f>
        <v>232</v>
      </c>
      <c r="K18" s="97">
        <f>SUM(K7:K17)</f>
        <v>371</v>
      </c>
      <c r="L18" s="81">
        <f>SUM(L7:L17)</f>
        <v>12064</v>
      </c>
      <c r="M18" s="81">
        <f>SUM(M7:M17)</f>
        <v>19292</v>
      </c>
      <c r="N18" s="98"/>
    </row>
    <row r="19" spans="1:14" ht="16.5" thickBot="1" x14ac:dyDescent="0.3">
      <c r="B19" s="95"/>
      <c r="K19" s="99"/>
      <c r="L19" s="100">
        <f>+L18*3</f>
        <v>36192</v>
      </c>
      <c r="M19" s="101">
        <f>+M18*3</f>
        <v>57876</v>
      </c>
      <c r="N19" s="102" t="s">
        <v>179</v>
      </c>
    </row>
    <row r="20" spans="1:14" x14ac:dyDescent="0.25">
      <c r="D20" t="s">
        <v>180</v>
      </c>
    </row>
    <row r="21" spans="1:14" x14ac:dyDescent="0.25">
      <c r="D21" t="s">
        <v>181</v>
      </c>
    </row>
    <row r="22" spans="1:14" x14ac:dyDescent="0.25">
      <c r="D22" t="s">
        <v>182</v>
      </c>
    </row>
    <row r="23" spans="1:14" x14ac:dyDescent="0.25">
      <c r="D23" t="s">
        <v>183</v>
      </c>
    </row>
    <row r="24" spans="1:14" x14ac:dyDescent="0.25">
      <c r="D24" t="s">
        <v>184</v>
      </c>
    </row>
    <row r="25" spans="1:14" x14ac:dyDescent="0.25">
      <c r="D25" t="s">
        <v>185</v>
      </c>
    </row>
    <row r="26" spans="1:14" ht="15.75" thickBot="1" x14ac:dyDescent="0.3"/>
    <row r="27" spans="1:14" ht="39" thickBot="1" x14ac:dyDescent="0.3">
      <c r="D27" s="103" t="s">
        <v>186</v>
      </c>
      <c r="E27" s="103" t="s">
        <v>187</v>
      </c>
      <c r="F27" s="103" t="s">
        <v>188</v>
      </c>
      <c r="G27" s="104" t="s">
        <v>189</v>
      </c>
      <c r="H27" s="103" t="s">
        <v>190</v>
      </c>
      <c r="I27" s="103" t="s">
        <v>191</v>
      </c>
      <c r="J27" s="103" t="s">
        <v>192</v>
      </c>
      <c r="K27" s="103" t="s">
        <v>193</v>
      </c>
      <c r="L27" s="103" t="s">
        <v>194</v>
      </c>
      <c r="N27"/>
    </row>
    <row r="28" spans="1:14" ht="15.75" thickBot="1" x14ac:dyDescent="0.3">
      <c r="D28" s="105" t="s">
        <v>195</v>
      </c>
      <c r="E28" s="104" t="s">
        <v>195</v>
      </c>
      <c r="F28" s="104" t="s">
        <v>141</v>
      </c>
      <c r="G28" s="104" t="s">
        <v>196</v>
      </c>
      <c r="H28" s="106" t="s">
        <v>141</v>
      </c>
      <c r="I28" s="927" t="s">
        <v>197</v>
      </c>
      <c r="J28" s="928"/>
      <c r="K28" s="929"/>
      <c r="L28" s="107" t="s">
        <v>198</v>
      </c>
      <c r="N28"/>
    </row>
    <row r="29" spans="1:14" x14ac:dyDescent="0.25">
      <c r="B29" s="108" t="s">
        <v>199</v>
      </c>
      <c r="C29" s="108"/>
      <c r="D29" s="930" t="s">
        <v>200</v>
      </c>
      <c r="E29" s="930"/>
      <c r="F29" s="108">
        <v>366</v>
      </c>
      <c r="G29" s="108">
        <v>14</v>
      </c>
      <c r="H29" s="108" t="s">
        <v>200</v>
      </c>
      <c r="I29" s="108"/>
      <c r="J29" s="108">
        <v>232</v>
      </c>
      <c r="K29" s="108"/>
      <c r="L29" s="108" t="s">
        <v>200</v>
      </c>
    </row>
  </sheetData>
  <mergeCells count="4">
    <mergeCell ref="B2:K2"/>
    <mergeCell ref="B4:K4"/>
    <mergeCell ref="I28:K28"/>
    <mergeCell ref="D29:E29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Lot N°1 CHU</vt:lpstr>
      <vt:lpstr>LOT 2 ST FELICIEN</vt:lpstr>
      <vt:lpstr>LOT 3 CH DU FOREZ</vt:lpstr>
      <vt:lpstr>LOT 4 CH ST GALMIER</vt:lpstr>
      <vt:lpstr>LOT 5 CH de SERRIERE</vt:lpstr>
      <vt:lpstr>LOT 6 CHAZELLE SUR LYON</vt:lpstr>
      <vt:lpstr>LOT 7 ROANNE</vt:lpstr>
      <vt:lpstr>LOT 8 FIRMINY (2)</vt:lpstr>
      <vt:lpstr>LOT 9 CH CLAUDINON</vt:lpstr>
      <vt:lpstr>LOT 10 HDG</vt:lpstr>
      <vt:lpstr>LOT 11 ANNONAY</vt:lpstr>
      <vt:lpstr>LOT 12 ST JUST LA PENDUE</vt:lpstr>
      <vt:lpstr>LOT 14 BOEN</vt:lpstr>
      <vt:lpstr>LOT 15 ST LAURENT CHAM</vt:lpstr>
      <vt:lpstr>LOT 17 HAUTE RIVOIRE</vt:lpstr>
      <vt:lpstr>LOT 18 CH DE CHARLIEU</vt:lpstr>
      <vt:lpstr>'LOT 10 HDG'!Zone_d_impression</vt:lpstr>
    </vt:vector>
  </TitlesOfParts>
  <Company>CHU Saint-Etienne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Sylvain</dc:creator>
  <cp:lastModifiedBy>BOUTEL Ludovic</cp:lastModifiedBy>
  <dcterms:created xsi:type="dcterms:W3CDTF">2024-09-27T12:33:13Z</dcterms:created>
  <dcterms:modified xsi:type="dcterms:W3CDTF">2024-09-27T15:14:53Z</dcterms:modified>
</cp:coreProperties>
</file>